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7935"/>
  </bookViews>
  <sheets>
    <sheet name="Results" sheetId="1" r:id="rId1"/>
    <sheet name="Table" sheetId="2" r:id="rId2"/>
    <sheet name="Matrix" sheetId="3" r:id="rId3"/>
    <sheet name="Aves" sheetId="4" r:id="rId4"/>
  </sheets>
  <calcPr calcId="125725"/>
</workbook>
</file>

<file path=xl/calcChain.xml><?xml version="1.0" encoding="utf-8"?>
<calcChain xmlns="http://schemas.openxmlformats.org/spreadsheetml/2006/main">
  <c r="K5" i="4"/>
  <c r="K14"/>
  <c r="K10"/>
  <c r="K12"/>
  <c r="K11"/>
  <c r="K6"/>
  <c r="K7"/>
  <c r="K4"/>
  <c r="K3"/>
  <c r="K15"/>
  <c r="K13"/>
  <c r="K9"/>
  <c r="K8"/>
  <c r="E38"/>
  <c r="E12"/>
  <c r="E27"/>
  <c r="E23"/>
  <c r="E52"/>
  <c r="E15"/>
  <c r="E55"/>
  <c r="E17"/>
  <c r="E5"/>
  <c r="E25"/>
  <c r="E13"/>
  <c r="E45"/>
  <c r="E7"/>
  <c r="E6"/>
  <c r="E9"/>
  <c r="E10"/>
  <c r="E37"/>
  <c r="E48"/>
  <c r="E22"/>
  <c r="E54"/>
  <c r="E29"/>
  <c r="E24"/>
  <c r="E8"/>
  <c r="E49"/>
  <c r="E56"/>
  <c r="E51"/>
  <c r="E16"/>
  <c r="E40"/>
  <c r="E42"/>
  <c r="E20"/>
  <c r="E26"/>
  <c r="E32"/>
  <c r="E4"/>
  <c r="E39"/>
  <c r="E35"/>
  <c r="D59"/>
  <c r="C59"/>
  <c r="E50"/>
  <c r="E53"/>
  <c r="E43"/>
  <c r="E47"/>
  <c r="E44"/>
  <c r="E46"/>
  <c r="E41"/>
  <c r="E36"/>
  <c r="E34"/>
  <c r="E33"/>
  <c r="E30"/>
  <c r="E31"/>
  <c r="E28"/>
  <c r="E19"/>
  <c r="E18"/>
  <c r="E14"/>
  <c r="E21"/>
  <c r="E11"/>
  <c r="E3"/>
  <c r="E2"/>
  <c r="F9" i="2"/>
  <c r="E9"/>
  <c r="D9"/>
  <c r="C9"/>
  <c r="B9"/>
</calcChain>
</file>

<file path=xl/sharedStrings.xml><?xml version="1.0" encoding="utf-8"?>
<sst xmlns="http://schemas.openxmlformats.org/spreadsheetml/2006/main" count="616" uniqueCount="141">
  <si>
    <t>ILFORD TABLE TENNIS NEWS</t>
  </si>
  <si>
    <t xml:space="preserve"> SEASON 2014-15, DIVISION 1</t>
  </si>
  <si>
    <t>AF</t>
  </si>
  <si>
    <t>Mossford 1</t>
  </si>
  <si>
    <t>v</t>
  </si>
  <si>
    <t>Heathcote 2</t>
  </si>
  <si>
    <t>BE</t>
  </si>
  <si>
    <t>Mossford 3</t>
  </si>
  <si>
    <t>Woodford Wells 1</t>
  </si>
  <si>
    <t>CD</t>
  </si>
  <si>
    <t>Heathcote 1</t>
  </si>
  <si>
    <t>Mossford 2</t>
  </si>
  <si>
    <t>AB</t>
  </si>
  <si>
    <t>EC</t>
  </si>
  <si>
    <t>p</t>
  </si>
  <si>
    <t>FD</t>
  </si>
  <si>
    <t>BF</t>
  </si>
  <si>
    <t>CA</t>
  </si>
  <si>
    <t>DE</t>
  </si>
  <si>
    <t>AD</t>
  </si>
  <si>
    <t>BC</t>
  </si>
  <si>
    <t>FE</t>
  </si>
  <si>
    <t>CF</t>
  </si>
  <si>
    <t>DB</t>
  </si>
  <si>
    <t>EA</t>
  </si>
  <si>
    <t>DC</t>
  </si>
  <si>
    <t>EB</t>
  </si>
  <si>
    <t>FA</t>
  </si>
  <si>
    <t>BA</t>
  </si>
  <si>
    <t>CE</t>
  </si>
  <si>
    <t>DF</t>
  </si>
  <si>
    <t>AC</t>
  </si>
  <si>
    <t>FB</t>
  </si>
  <si>
    <t>ED</t>
  </si>
  <si>
    <t>CB</t>
  </si>
  <si>
    <t>DA</t>
  </si>
  <si>
    <t>EF</t>
  </si>
  <si>
    <t>AE</t>
  </si>
  <si>
    <t>BD</t>
  </si>
  <si>
    <t>FC</t>
  </si>
  <si>
    <t>15/12/14 Postponed Matches</t>
  </si>
  <si>
    <t>22/12/14 Xmas</t>
  </si>
  <si>
    <t>29/12/14 New Year</t>
  </si>
  <si>
    <t>06/04/15 Postponed Matches</t>
  </si>
  <si>
    <t>13/04/15 Postponed Matches</t>
  </si>
  <si>
    <t>P</t>
  </si>
  <si>
    <t>W</t>
  </si>
  <si>
    <t>D</t>
  </si>
  <si>
    <t>L</t>
  </si>
  <si>
    <t>Pts</t>
  </si>
  <si>
    <t xml:space="preserve">Mossford 1               </t>
  </si>
  <si>
    <t>unallocated pts</t>
  </si>
  <si>
    <t>W. Wells 1</t>
  </si>
  <si>
    <t>4-6</t>
  </si>
  <si>
    <t>10-0</t>
  </si>
  <si>
    <t>9-1</t>
  </si>
  <si>
    <t>CLUB</t>
  </si>
  <si>
    <t>PLAYER</t>
  </si>
  <si>
    <t>Pld</t>
  </si>
  <si>
    <t>Won</t>
  </si>
  <si>
    <t>%</t>
  </si>
  <si>
    <t>***50%+ of games played averages***</t>
  </si>
  <si>
    <t>Ahmed S</t>
  </si>
  <si>
    <t>Ansah N</t>
  </si>
  <si>
    <t>Wood M</t>
  </si>
  <si>
    <t>Matovu R</t>
  </si>
  <si>
    <t>Dicker G</t>
  </si>
  <si>
    <t>Huseyin A</t>
  </si>
  <si>
    <t>Lewandoski L</t>
  </si>
  <si>
    <t>Hajdrych K</t>
  </si>
  <si>
    <t>Kazmierczak B</t>
  </si>
  <si>
    <t>Spero M</t>
  </si>
  <si>
    <t>Ashleigh R</t>
  </si>
  <si>
    <t>Dye J</t>
  </si>
  <si>
    <t>Spurling D</t>
  </si>
  <si>
    <t>Chaudhry N</t>
  </si>
  <si>
    <t>Harris M</t>
  </si>
  <si>
    <t>Wfd Wells 1</t>
  </si>
  <si>
    <t>Turner K</t>
  </si>
  <si>
    <t>1st Half</t>
  </si>
  <si>
    <t>2nd Half</t>
  </si>
  <si>
    <t>7-3</t>
  </si>
  <si>
    <t>Izyk B</t>
  </si>
  <si>
    <t>Akata N</t>
  </si>
  <si>
    <t>w/o</t>
  </si>
  <si>
    <t>6-w/o</t>
  </si>
  <si>
    <t>3-7</t>
  </si>
  <si>
    <t>Lesser K</t>
  </si>
  <si>
    <t>8-2</t>
  </si>
  <si>
    <t>Martindill P</t>
  </si>
  <si>
    <t>Surrey T</t>
  </si>
  <si>
    <t>Pilgrim R</t>
  </si>
  <si>
    <t>Fung K</t>
  </si>
  <si>
    <t>Fox H</t>
  </si>
  <si>
    <t>Zaunmayr R</t>
  </si>
  <si>
    <t>6-4</t>
  </si>
  <si>
    <t>1-9</t>
  </si>
  <si>
    <t>Bishop P</t>
  </si>
  <si>
    <t>Tiberiu P</t>
  </si>
  <si>
    <t>20/10/2014 Div 1 Cup (Key 1)</t>
  </si>
  <si>
    <t>08/12/14 Div 1 Cup (Key 3)</t>
  </si>
  <si>
    <t>9/02/15 Div 1 Cup (Key 4)</t>
  </si>
  <si>
    <t>2-8</t>
  </si>
  <si>
    <t>Harabagiu A</t>
  </si>
  <si>
    <t>Walker P</t>
  </si>
  <si>
    <t>17/11/2014 H'Cap Cup (Key 2)</t>
  </si>
  <si>
    <t>05/01/2015 H'Cap Cup (Key 3)</t>
  </si>
  <si>
    <t>09/03/2015 H'Cap Cup (Key 5)</t>
  </si>
  <si>
    <t>27/04/2015 H'Cap Cup Final (Key 6)</t>
  </si>
  <si>
    <t>Playle G</t>
  </si>
  <si>
    <t>Div 1 Cup (Key 1)</t>
  </si>
  <si>
    <t>Kemp R</t>
  </si>
  <si>
    <t>Mossford 5 (150)</t>
  </si>
  <si>
    <t>Mossford 3 (20)</t>
  </si>
  <si>
    <t>Heathcote 2 (0)</t>
  </si>
  <si>
    <t>Mossford 7 (250)</t>
  </si>
  <si>
    <t>Heathcote 1 (0)</t>
  </si>
  <si>
    <t>Redbridge Grove 1 (180)</t>
  </si>
  <si>
    <t>Mossford 4 (100)</t>
  </si>
  <si>
    <t>Redbridge Grove 2 (240)</t>
  </si>
  <si>
    <t>w/o-6</t>
  </si>
  <si>
    <t>5-5</t>
  </si>
  <si>
    <t>Heathcote 1/Redbridge Grove 1</t>
  </si>
  <si>
    <t>Heathcote 5 (140)</t>
  </si>
  <si>
    <t>Jaganathan S</t>
  </si>
  <si>
    <t>Do W</t>
  </si>
  <si>
    <t>Bacsardi C</t>
  </si>
  <si>
    <t>Diop M</t>
  </si>
  <si>
    <t>Howard D</t>
  </si>
  <si>
    <t>0-10</t>
  </si>
  <si>
    <t>Ward M</t>
  </si>
  <si>
    <t>Fautley C</t>
  </si>
  <si>
    <t>Mbarouk M</t>
  </si>
  <si>
    <t>*5</t>
  </si>
  <si>
    <t>*match played 17/3/15</t>
  </si>
  <si>
    <t>Rinaldo J</t>
  </si>
  <si>
    <t>x</t>
  </si>
  <si>
    <t>Alldritt F</t>
  </si>
  <si>
    <t>Handicap Cup</t>
  </si>
  <si>
    <t>Redbridge Grove 1</t>
  </si>
  <si>
    <t>Div. Cup Final (Key 6)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</si>
</sst>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6"/>
      <name val="Arial Black"/>
      <family val="2"/>
    </font>
    <font>
      <sz val="16"/>
      <name val="Times New Roman"/>
      <family val="1"/>
    </font>
    <font>
      <sz val="16"/>
      <name val="Algerian"/>
      <family val="5"/>
    </font>
    <font>
      <sz val="10"/>
      <name val="MS Sans Serif"/>
      <family val="2"/>
    </font>
    <font>
      <i/>
      <sz val="10"/>
      <name val="Times New Roman"/>
      <family val="1"/>
    </font>
    <font>
      <i/>
      <sz val="9"/>
      <name val="Arial"/>
      <family val="2"/>
    </font>
    <font>
      <u/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color theme="1" tint="0.499984740745262"/>
      <name val="Times New Roman"/>
      <family val="1"/>
    </font>
    <font>
      <b/>
      <u/>
      <sz val="10"/>
      <name val="Arial"/>
      <family val="2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3" fillId="0" borderId="0" xfId="0" applyFont="1" applyAlignment="1">
      <alignment vertical="center"/>
    </xf>
    <xf numFmtId="0" fontId="6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horizontal="right"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Alignment="1">
      <alignment horizontal="right" vertic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/>
    <xf numFmtId="0" fontId="15" fillId="0" borderId="0" xfId="0" applyFont="1" applyFill="1"/>
    <xf numFmtId="0" fontId="16" fillId="0" borderId="0" xfId="0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3" fillId="5" borderId="0" xfId="0" applyFont="1" applyFill="1"/>
    <xf numFmtId="0" fontId="17" fillId="5" borderId="0" xfId="0" applyFont="1" applyFill="1" applyBorder="1"/>
    <xf numFmtId="0" fontId="3" fillId="5" borderId="0" xfId="0" applyFont="1" applyFill="1" applyAlignment="1">
      <alignment horizontal="center" vertical="center"/>
    </xf>
    <xf numFmtId="10" fontId="3" fillId="5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10" fontId="14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7" fillId="5" borderId="0" xfId="0" applyFont="1" applyFill="1" applyAlignment="1">
      <alignment horizontal="center"/>
    </xf>
    <xf numFmtId="0" fontId="1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49" fontId="18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3" fillId="8" borderId="0" xfId="0" applyFont="1" applyFill="1" applyBorder="1"/>
    <xf numFmtId="0" fontId="3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right" vertical="center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3" fillId="9" borderId="0" xfId="0" applyFont="1" applyFill="1" applyAlignment="1">
      <alignment horizontal="right" vertical="center"/>
    </xf>
    <xf numFmtId="0" fontId="3" fillId="10" borderId="0" xfId="0" applyFont="1" applyFill="1"/>
    <xf numFmtId="0" fontId="17" fillId="10" borderId="0" xfId="0" applyFont="1" applyFill="1"/>
    <xf numFmtId="0" fontId="3" fillId="10" borderId="0" xfId="0" applyFont="1" applyFill="1" applyAlignment="1">
      <alignment horizontal="center" vertical="center"/>
    </xf>
    <xf numFmtId="10" fontId="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/>
    <xf numFmtId="0" fontId="17" fillId="10" borderId="0" xfId="0" applyFont="1" applyFill="1" applyAlignment="1">
      <alignment horizontal="center"/>
    </xf>
    <xf numFmtId="0" fontId="17" fillId="10" borderId="0" xfId="0" applyFont="1" applyFill="1" applyBorder="1"/>
    <xf numFmtId="0" fontId="3" fillId="11" borderId="0" xfId="0" applyFont="1" applyFill="1"/>
    <xf numFmtId="0" fontId="17" fillId="11" borderId="0" xfId="0" applyFont="1" applyFill="1"/>
    <xf numFmtId="0" fontId="3" fillId="11" borderId="0" xfId="0" applyFont="1" applyFill="1" applyAlignment="1">
      <alignment horizontal="center" vertical="center"/>
    </xf>
    <xf numFmtId="10" fontId="3" fillId="11" borderId="0" xfId="0" applyNumberFormat="1" applyFont="1" applyFill="1" applyAlignment="1">
      <alignment horizontal="center" vertical="center"/>
    </xf>
    <xf numFmtId="0" fontId="17" fillId="11" borderId="0" xfId="0" applyFont="1" applyFill="1" applyBorder="1"/>
    <xf numFmtId="0" fontId="3" fillId="11" borderId="0" xfId="0" applyFont="1" applyFill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9"/>
  <sheetViews>
    <sheetView tabSelected="1" topLeftCell="A4" workbookViewId="0">
      <selection activeCell="M136" sqref="M136"/>
    </sheetView>
  </sheetViews>
  <sheetFormatPr defaultRowHeight="12" customHeight="1"/>
  <cols>
    <col min="1" max="1" width="3.7109375" style="1" customWidth="1"/>
    <col min="2" max="2" width="3.7109375" style="19" customWidth="1"/>
    <col min="3" max="3" width="3.7109375" style="20" customWidth="1"/>
    <col min="4" max="4" width="29.42578125" style="8" customWidth="1"/>
    <col min="5" max="5" width="4.42578125" style="38" customWidth="1"/>
    <col min="6" max="6" width="4" style="22" customWidth="1"/>
    <col min="7" max="7" width="3.7109375" style="38" customWidth="1"/>
    <col min="8" max="8" width="24.42578125" style="43" customWidth="1"/>
    <col min="9" max="9" width="3.7109375" style="1" customWidth="1"/>
    <col min="10" max="10" width="17.85546875" style="8" customWidth="1"/>
    <col min="11" max="11" width="3.28515625" customWidth="1"/>
    <col min="12" max="14" width="3" customWidth="1"/>
    <col min="16" max="16" width="19.28515625" style="22" bestFit="1" customWidth="1"/>
  </cols>
  <sheetData>
    <row r="1" spans="1:16" s="9" customFormat="1" ht="12" customHeight="1">
      <c r="A1" s="1"/>
      <c r="B1" s="2"/>
      <c r="C1" s="3"/>
      <c r="D1" s="4"/>
      <c r="E1" s="5"/>
      <c r="F1" s="6"/>
      <c r="G1" s="5"/>
      <c r="H1" s="7"/>
      <c r="I1" s="1"/>
      <c r="J1" s="8"/>
      <c r="P1" s="10"/>
    </row>
    <row r="2" spans="1:16" s="12" customFormat="1" ht="19.899999999999999" customHeight="1">
      <c r="A2" s="11"/>
      <c r="B2" s="115" t="s">
        <v>0</v>
      </c>
      <c r="C2" s="115"/>
      <c r="D2" s="115"/>
      <c r="E2" s="115"/>
      <c r="F2" s="115"/>
      <c r="G2" s="115"/>
      <c r="H2" s="115"/>
      <c r="I2" s="11"/>
      <c r="J2" s="8"/>
      <c r="P2" s="13"/>
    </row>
    <row r="3" spans="1:16" s="12" customFormat="1" ht="19.899999999999999" customHeight="1">
      <c r="A3" s="11"/>
      <c r="B3" s="115" t="s">
        <v>1</v>
      </c>
      <c r="C3" s="115"/>
      <c r="D3" s="115"/>
      <c r="E3" s="115"/>
      <c r="F3" s="115"/>
      <c r="G3" s="115"/>
      <c r="H3" s="115"/>
      <c r="I3" s="11"/>
      <c r="J3" s="8"/>
      <c r="P3" s="13"/>
    </row>
    <row r="4" spans="1:16" s="17" customFormat="1" ht="12" customHeight="1">
      <c r="A4" s="1"/>
      <c r="B4" s="2"/>
      <c r="C4" s="3"/>
      <c r="D4" s="4"/>
      <c r="E4" s="6"/>
      <c r="F4" s="6"/>
      <c r="G4" s="6"/>
      <c r="H4" s="14"/>
      <c r="I4" s="15"/>
      <c r="J4" s="16"/>
      <c r="P4" s="18"/>
    </row>
    <row r="5" spans="1:16" ht="12" hidden="1" customHeight="1">
      <c r="C5" s="20">
        <v>1</v>
      </c>
      <c r="D5" s="21">
        <v>41897</v>
      </c>
      <c r="E5" s="22"/>
      <c r="G5" s="22"/>
      <c r="H5" s="23"/>
    </row>
    <row r="6" spans="1:16" s="25" customFormat="1" ht="12" hidden="1" customHeight="1">
      <c r="A6" s="24"/>
      <c r="B6" s="19" t="s">
        <v>2</v>
      </c>
      <c r="C6" s="20"/>
      <c r="D6" s="16" t="s">
        <v>3</v>
      </c>
      <c r="E6" s="22">
        <v>10</v>
      </c>
      <c r="F6" s="22" t="s">
        <v>4</v>
      </c>
      <c r="G6" s="22">
        <v>0</v>
      </c>
      <c r="H6" s="16" t="s">
        <v>5</v>
      </c>
      <c r="I6" s="24"/>
      <c r="J6" s="16"/>
    </row>
    <row r="7" spans="1:16" ht="12" hidden="1" customHeight="1">
      <c r="B7" s="19" t="s">
        <v>6</v>
      </c>
      <c r="D7" s="16" t="s">
        <v>7</v>
      </c>
      <c r="E7" s="22">
        <v>9</v>
      </c>
      <c r="F7" s="22" t="s">
        <v>4</v>
      </c>
      <c r="G7" s="22">
        <v>1</v>
      </c>
      <c r="H7" s="16" t="s">
        <v>8</v>
      </c>
      <c r="J7" s="16"/>
    </row>
    <row r="8" spans="1:16" ht="12" hidden="1" customHeight="1">
      <c r="B8" s="19" t="s">
        <v>9</v>
      </c>
      <c r="D8" s="16" t="s">
        <v>10</v>
      </c>
      <c r="E8" s="22">
        <v>4</v>
      </c>
      <c r="F8" s="22" t="s">
        <v>4</v>
      </c>
      <c r="G8" s="22">
        <v>6</v>
      </c>
      <c r="H8" s="16" t="s">
        <v>11</v>
      </c>
      <c r="J8" s="16"/>
      <c r="P8" s="18"/>
    </row>
    <row r="9" spans="1:16" s="25" customFormat="1" ht="12" hidden="1" customHeight="1">
      <c r="A9" s="24"/>
      <c r="B9" s="19"/>
      <c r="C9" s="20"/>
      <c r="D9" s="26"/>
      <c r="E9" s="22"/>
      <c r="F9" s="22"/>
      <c r="G9" s="22"/>
      <c r="H9" s="8"/>
      <c r="I9" s="24"/>
      <c r="J9" s="16"/>
    </row>
    <row r="10" spans="1:16" ht="12" hidden="1" customHeight="1">
      <c r="C10" s="20">
        <v>2</v>
      </c>
      <c r="D10" s="21">
        <v>41904</v>
      </c>
      <c r="E10" s="22"/>
      <c r="G10" s="22"/>
      <c r="H10" s="23"/>
      <c r="J10" s="16"/>
      <c r="K10" s="25"/>
    </row>
    <row r="11" spans="1:16" ht="12" hidden="1" customHeight="1">
      <c r="B11" s="19" t="s">
        <v>12</v>
      </c>
      <c r="D11" s="16" t="s">
        <v>3</v>
      </c>
      <c r="E11" s="22">
        <v>9</v>
      </c>
      <c r="F11" s="22" t="s">
        <v>4</v>
      </c>
      <c r="G11" s="22">
        <v>1</v>
      </c>
      <c r="H11" s="16" t="s">
        <v>7</v>
      </c>
      <c r="K11" s="25"/>
    </row>
    <row r="12" spans="1:16" ht="12" hidden="1" customHeight="1">
      <c r="B12" s="19" t="s">
        <v>13</v>
      </c>
      <c r="D12" s="16" t="s">
        <v>8</v>
      </c>
      <c r="E12" s="22" t="s">
        <v>14</v>
      </c>
      <c r="F12" s="22" t="s">
        <v>4</v>
      </c>
      <c r="G12" s="22" t="s">
        <v>14</v>
      </c>
      <c r="H12" s="16" t="s">
        <v>10</v>
      </c>
      <c r="K12" s="25"/>
    </row>
    <row r="13" spans="1:16" ht="12" hidden="1" customHeight="1">
      <c r="B13" s="19" t="s">
        <v>15</v>
      </c>
      <c r="D13" s="16" t="s">
        <v>5</v>
      </c>
      <c r="E13" s="22">
        <v>7</v>
      </c>
      <c r="F13" s="22" t="s">
        <v>4</v>
      </c>
      <c r="G13" s="22">
        <v>3</v>
      </c>
      <c r="H13" s="16" t="s">
        <v>11</v>
      </c>
      <c r="K13" s="25"/>
    </row>
    <row r="14" spans="1:16" ht="12" hidden="1" customHeight="1">
      <c r="D14" s="26"/>
      <c r="E14" s="22"/>
      <c r="G14" s="22"/>
      <c r="H14" s="23"/>
    </row>
    <row r="15" spans="1:16" ht="12" hidden="1" customHeight="1">
      <c r="C15" s="20">
        <v>3</v>
      </c>
      <c r="D15" s="18">
        <v>41911</v>
      </c>
      <c r="E15" s="22"/>
      <c r="G15" s="22"/>
      <c r="H15" s="23"/>
    </row>
    <row r="16" spans="1:16" ht="12" hidden="1" customHeight="1">
      <c r="B16" s="19" t="s">
        <v>16</v>
      </c>
      <c r="D16" s="16" t="s">
        <v>7</v>
      </c>
      <c r="E16" s="22">
        <v>8</v>
      </c>
      <c r="F16" s="22" t="s">
        <v>4</v>
      </c>
      <c r="G16" s="22">
        <v>2</v>
      </c>
      <c r="H16" s="16" t="s">
        <v>5</v>
      </c>
    </row>
    <row r="17" spans="1:16" ht="12" hidden="1" customHeight="1">
      <c r="B17" s="19" t="s">
        <v>17</v>
      </c>
      <c r="D17" s="16" t="s">
        <v>10</v>
      </c>
      <c r="E17" s="22">
        <v>3</v>
      </c>
      <c r="F17" s="22" t="s">
        <v>4</v>
      </c>
      <c r="G17" s="22">
        <v>7</v>
      </c>
      <c r="H17" s="16" t="s">
        <v>3</v>
      </c>
    </row>
    <row r="18" spans="1:16" ht="12" hidden="1" customHeight="1">
      <c r="B18" s="19" t="s">
        <v>18</v>
      </c>
      <c r="D18" s="16" t="s">
        <v>11</v>
      </c>
      <c r="E18" s="22">
        <v>6</v>
      </c>
      <c r="F18" s="22" t="s">
        <v>4</v>
      </c>
      <c r="G18" s="22" t="s">
        <v>84</v>
      </c>
      <c r="H18" s="16" t="s">
        <v>8</v>
      </c>
    </row>
    <row r="19" spans="1:16" ht="12" hidden="1" customHeight="1">
      <c r="E19" s="22"/>
      <c r="G19" s="22"/>
      <c r="H19" s="23"/>
    </row>
    <row r="20" spans="1:16" ht="12" hidden="1" customHeight="1">
      <c r="C20" s="20">
        <v>4</v>
      </c>
      <c r="D20" s="21">
        <v>41918</v>
      </c>
      <c r="E20" s="22"/>
      <c r="G20" s="22"/>
      <c r="H20" s="23"/>
    </row>
    <row r="21" spans="1:16" ht="12" hidden="1" customHeight="1">
      <c r="B21" s="19" t="s">
        <v>19</v>
      </c>
      <c r="D21" s="16" t="s">
        <v>3</v>
      </c>
      <c r="E21" s="22">
        <v>8</v>
      </c>
      <c r="F21" s="22" t="s">
        <v>4</v>
      </c>
      <c r="G21" s="22">
        <v>2</v>
      </c>
      <c r="H21" s="16" t="s">
        <v>11</v>
      </c>
    </row>
    <row r="22" spans="1:16" ht="12" hidden="1" customHeight="1">
      <c r="B22" s="19" t="s">
        <v>20</v>
      </c>
      <c r="D22" s="16" t="s">
        <v>7</v>
      </c>
      <c r="E22" s="22">
        <v>6</v>
      </c>
      <c r="F22" s="22" t="s">
        <v>4</v>
      </c>
      <c r="G22" s="22">
        <v>4</v>
      </c>
      <c r="H22" s="16" t="s">
        <v>10</v>
      </c>
    </row>
    <row r="23" spans="1:16" ht="12" hidden="1" customHeight="1">
      <c r="B23" s="19" t="s">
        <v>21</v>
      </c>
      <c r="D23" s="16" t="s">
        <v>5</v>
      </c>
      <c r="E23" s="22">
        <v>7</v>
      </c>
      <c r="F23" s="22" t="s">
        <v>4</v>
      </c>
      <c r="G23" s="22">
        <v>3</v>
      </c>
      <c r="H23" s="16" t="s">
        <v>8</v>
      </c>
    </row>
    <row r="24" spans="1:16" s="9" customFormat="1" ht="12" hidden="1" customHeight="1">
      <c r="A24" s="1"/>
      <c r="B24" s="27"/>
      <c r="C24" s="20"/>
      <c r="D24" s="28"/>
      <c r="E24" s="29"/>
      <c r="F24" s="10"/>
      <c r="G24" s="29"/>
      <c r="H24" s="30"/>
      <c r="I24" s="1"/>
      <c r="J24" s="31"/>
    </row>
    <row r="25" spans="1:16" ht="12" hidden="1" customHeight="1">
      <c r="C25" s="20">
        <v>5</v>
      </c>
      <c r="D25" s="21">
        <v>41925</v>
      </c>
      <c r="E25" s="22"/>
      <c r="G25" s="22"/>
      <c r="H25" s="23"/>
    </row>
    <row r="26" spans="1:16" ht="12" hidden="1" customHeight="1">
      <c r="B26" s="19" t="s">
        <v>22</v>
      </c>
      <c r="D26" s="16" t="s">
        <v>10</v>
      </c>
      <c r="E26" s="22">
        <v>1</v>
      </c>
      <c r="F26" s="22" t="s">
        <v>4</v>
      </c>
      <c r="G26" s="22">
        <v>9</v>
      </c>
      <c r="H26" s="16" t="s">
        <v>5</v>
      </c>
    </row>
    <row r="27" spans="1:16" ht="12" hidden="1" customHeight="1">
      <c r="B27" s="19" t="s">
        <v>23</v>
      </c>
      <c r="D27" s="16" t="s">
        <v>11</v>
      </c>
      <c r="E27" s="22">
        <v>7</v>
      </c>
      <c r="F27" s="22" t="s">
        <v>4</v>
      </c>
      <c r="G27" s="22">
        <v>3</v>
      </c>
      <c r="H27" s="16" t="s">
        <v>7</v>
      </c>
      <c r="P27" s="21"/>
    </row>
    <row r="28" spans="1:16" ht="12" hidden="1" customHeight="1">
      <c r="B28" s="19" t="s">
        <v>24</v>
      </c>
      <c r="D28" s="16" t="s">
        <v>8</v>
      </c>
      <c r="E28" s="22">
        <v>1</v>
      </c>
      <c r="F28" s="22" t="s">
        <v>4</v>
      </c>
      <c r="G28" s="22">
        <v>9</v>
      </c>
      <c r="H28" s="16" t="s">
        <v>3</v>
      </c>
    </row>
    <row r="29" spans="1:16" ht="12" hidden="1" customHeight="1">
      <c r="E29" s="22"/>
      <c r="G29" s="22"/>
      <c r="H29" s="8"/>
    </row>
    <row r="30" spans="1:16" ht="12" hidden="1" customHeight="1">
      <c r="C30" s="20">
        <v>6</v>
      </c>
      <c r="D30" s="21" t="s">
        <v>99</v>
      </c>
      <c r="E30" s="22"/>
      <c r="G30" s="22"/>
      <c r="H30" s="23"/>
    </row>
    <row r="31" spans="1:16" ht="12" hidden="1" customHeight="1">
      <c r="D31" s="16" t="s">
        <v>8</v>
      </c>
      <c r="E31" s="22">
        <v>6</v>
      </c>
      <c r="F31" s="22" t="s">
        <v>4</v>
      </c>
      <c r="G31" s="22">
        <v>3</v>
      </c>
      <c r="H31" s="16" t="s">
        <v>7</v>
      </c>
    </row>
    <row r="32" spans="1:16" ht="12" hidden="1" customHeight="1">
      <c r="D32" s="16" t="s">
        <v>11</v>
      </c>
      <c r="E32" s="22" t="s">
        <v>14</v>
      </c>
      <c r="F32" s="22" t="s">
        <v>4</v>
      </c>
      <c r="G32" s="22" t="s">
        <v>14</v>
      </c>
      <c r="H32" s="16" t="s">
        <v>3</v>
      </c>
    </row>
    <row r="33" spans="2:8" ht="12" hidden="1" customHeight="1">
      <c r="D33" s="33"/>
      <c r="E33" s="22"/>
      <c r="G33" s="22"/>
      <c r="H33" s="23"/>
    </row>
    <row r="34" spans="2:8" ht="12" hidden="1" customHeight="1">
      <c r="C34" s="20">
        <v>7</v>
      </c>
      <c r="D34" s="18">
        <v>41939</v>
      </c>
      <c r="E34" s="22"/>
      <c r="G34" s="22"/>
      <c r="H34" s="23"/>
    </row>
    <row r="35" spans="2:8" ht="12" hidden="1" customHeight="1">
      <c r="B35" s="19" t="s">
        <v>25</v>
      </c>
      <c r="D35" s="16" t="s">
        <v>11</v>
      </c>
      <c r="E35" s="22">
        <v>6</v>
      </c>
      <c r="F35" s="22" t="s">
        <v>4</v>
      </c>
      <c r="G35" s="22">
        <v>4</v>
      </c>
      <c r="H35" s="16" t="s">
        <v>10</v>
      </c>
    </row>
    <row r="36" spans="2:8" ht="12" hidden="1" customHeight="1">
      <c r="B36" s="19" t="s">
        <v>26</v>
      </c>
      <c r="D36" s="16" t="s">
        <v>8</v>
      </c>
      <c r="E36" s="22">
        <v>6</v>
      </c>
      <c r="F36" s="22" t="s">
        <v>4</v>
      </c>
      <c r="G36" s="22">
        <v>4</v>
      </c>
      <c r="H36" s="16" t="s">
        <v>7</v>
      </c>
    </row>
    <row r="37" spans="2:8" ht="12" hidden="1" customHeight="1">
      <c r="B37" s="19" t="s">
        <v>27</v>
      </c>
      <c r="D37" s="16" t="s">
        <v>5</v>
      </c>
      <c r="E37" s="22">
        <v>2</v>
      </c>
      <c r="F37" s="22" t="s">
        <v>4</v>
      </c>
      <c r="G37" s="22">
        <v>8</v>
      </c>
      <c r="H37" s="16" t="s">
        <v>3</v>
      </c>
    </row>
    <row r="38" spans="2:8" ht="12" hidden="1" customHeight="1">
      <c r="D38" s="26"/>
      <c r="E38" s="22"/>
      <c r="G38" s="22"/>
      <c r="H38" s="34"/>
    </row>
    <row r="39" spans="2:8" ht="12" hidden="1" customHeight="1">
      <c r="C39" s="20">
        <v>8</v>
      </c>
      <c r="D39" s="18">
        <v>41946</v>
      </c>
      <c r="E39" s="22"/>
      <c r="G39" s="22"/>
      <c r="H39" s="34"/>
    </row>
    <row r="40" spans="2:8" ht="12" hidden="1" customHeight="1">
      <c r="B40" s="19" t="s">
        <v>28</v>
      </c>
      <c r="D40" s="16" t="s">
        <v>7</v>
      </c>
      <c r="E40" s="22">
        <v>1</v>
      </c>
      <c r="F40" s="22" t="s">
        <v>4</v>
      </c>
      <c r="G40" s="22">
        <v>9</v>
      </c>
      <c r="H40" s="16" t="s">
        <v>3</v>
      </c>
    </row>
    <row r="41" spans="2:8" ht="12" hidden="1" customHeight="1">
      <c r="B41" s="19" t="s">
        <v>29</v>
      </c>
      <c r="D41" s="16" t="s">
        <v>10</v>
      </c>
      <c r="E41" s="22">
        <v>6</v>
      </c>
      <c r="F41" s="22" t="s">
        <v>4</v>
      </c>
      <c r="G41" s="22">
        <v>4</v>
      </c>
      <c r="H41" s="16" t="s">
        <v>8</v>
      </c>
    </row>
    <row r="42" spans="2:8" ht="12" hidden="1" customHeight="1">
      <c r="B42" s="19" t="s">
        <v>30</v>
      </c>
      <c r="D42" s="16" t="s">
        <v>11</v>
      </c>
      <c r="E42" s="22">
        <v>7</v>
      </c>
      <c r="F42" s="22" t="s">
        <v>4</v>
      </c>
      <c r="G42" s="22">
        <v>3</v>
      </c>
      <c r="H42" s="16" t="s">
        <v>5</v>
      </c>
    </row>
    <row r="43" spans="2:8" ht="12" hidden="1" customHeight="1">
      <c r="E43" s="22"/>
      <c r="G43" s="22"/>
      <c r="H43" s="35"/>
    </row>
    <row r="44" spans="2:8" ht="12" hidden="1" customHeight="1">
      <c r="C44" s="20">
        <v>9</v>
      </c>
      <c r="D44" s="18">
        <v>41953</v>
      </c>
      <c r="E44" s="22"/>
      <c r="G44" s="22"/>
      <c r="H44" s="23"/>
    </row>
    <row r="45" spans="2:8" ht="12" hidden="1" customHeight="1">
      <c r="B45" s="19" t="s">
        <v>31</v>
      </c>
      <c r="D45" s="16" t="s">
        <v>3</v>
      </c>
      <c r="E45" s="22">
        <v>9</v>
      </c>
      <c r="F45" s="22" t="s">
        <v>4</v>
      </c>
      <c r="G45" s="22">
        <v>1</v>
      </c>
      <c r="H45" s="16" t="s">
        <v>10</v>
      </c>
    </row>
    <row r="46" spans="2:8" ht="12" hidden="1" customHeight="1">
      <c r="B46" s="19" t="s">
        <v>32</v>
      </c>
      <c r="D46" s="16" t="s">
        <v>5</v>
      </c>
      <c r="E46" s="22">
        <v>7</v>
      </c>
      <c r="F46" s="22" t="s">
        <v>4</v>
      </c>
      <c r="G46" s="22">
        <v>3</v>
      </c>
      <c r="H46" s="16" t="s">
        <v>7</v>
      </c>
    </row>
    <row r="47" spans="2:8" ht="12" hidden="1" customHeight="1">
      <c r="B47" s="19" t="s">
        <v>33</v>
      </c>
      <c r="D47" s="16" t="s">
        <v>8</v>
      </c>
      <c r="E47" s="22">
        <v>6</v>
      </c>
      <c r="F47" s="22" t="s">
        <v>4</v>
      </c>
      <c r="G47" s="22">
        <v>4</v>
      </c>
      <c r="H47" s="16" t="s">
        <v>11</v>
      </c>
    </row>
    <row r="48" spans="2:8" ht="12" hidden="1" customHeight="1">
      <c r="D48" s="26"/>
      <c r="E48" s="22"/>
      <c r="G48" s="22"/>
      <c r="H48" s="34"/>
    </row>
    <row r="49" spans="2:16" ht="12" hidden="1" customHeight="1">
      <c r="C49" s="20">
        <v>10</v>
      </c>
      <c r="D49" s="21" t="s">
        <v>105</v>
      </c>
      <c r="E49" s="22"/>
      <c r="G49" s="22"/>
      <c r="H49" s="23"/>
    </row>
    <row r="50" spans="2:16" ht="12" hidden="1" customHeight="1">
      <c r="D50" s="16" t="s">
        <v>112</v>
      </c>
      <c r="E50" s="22">
        <v>342</v>
      </c>
      <c r="F50" s="22" t="s">
        <v>4</v>
      </c>
      <c r="G50" s="22">
        <v>402</v>
      </c>
      <c r="H50" s="16" t="s">
        <v>113</v>
      </c>
    </row>
    <row r="51" spans="2:16" ht="12" hidden="1" customHeight="1">
      <c r="D51" s="16" t="s">
        <v>114</v>
      </c>
      <c r="E51" s="22">
        <v>393</v>
      </c>
      <c r="F51" s="22" t="s">
        <v>4</v>
      </c>
      <c r="G51" s="22">
        <v>358</v>
      </c>
      <c r="H51" s="16" t="s">
        <v>115</v>
      </c>
    </row>
    <row r="52" spans="2:16" ht="12" hidden="1" customHeight="1">
      <c r="D52" s="22" t="s">
        <v>110</v>
      </c>
      <c r="E52" s="22"/>
      <c r="G52" s="22"/>
      <c r="H52" s="8"/>
    </row>
    <row r="53" spans="2:16" ht="12" hidden="1" customHeight="1">
      <c r="D53" s="16" t="s">
        <v>11</v>
      </c>
      <c r="E53" s="22">
        <v>0</v>
      </c>
      <c r="F53" s="22" t="s">
        <v>4</v>
      </c>
      <c r="G53" s="22" t="s">
        <v>84</v>
      </c>
      <c r="H53" s="16" t="s">
        <v>3</v>
      </c>
    </row>
    <row r="54" spans="2:16" ht="12" hidden="1" customHeight="1">
      <c r="E54" s="22"/>
      <c r="G54" s="22"/>
      <c r="H54" s="8"/>
    </row>
    <row r="55" spans="2:16" ht="12" hidden="1" customHeight="1">
      <c r="C55" s="20">
        <v>11</v>
      </c>
      <c r="D55" s="18">
        <v>41967</v>
      </c>
      <c r="E55" s="22"/>
      <c r="G55" s="22"/>
      <c r="H55" s="23"/>
      <c r="P55" s="18"/>
    </row>
    <row r="56" spans="2:16" ht="12" hidden="1" customHeight="1">
      <c r="B56" s="19" t="s">
        <v>34</v>
      </c>
      <c r="D56" s="16" t="s">
        <v>10</v>
      </c>
      <c r="E56" s="22">
        <v>7</v>
      </c>
      <c r="F56" s="22" t="s">
        <v>4</v>
      </c>
      <c r="G56" s="22">
        <v>3</v>
      </c>
      <c r="H56" s="16" t="s">
        <v>7</v>
      </c>
      <c r="P56" s="21"/>
    </row>
    <row r="57" spans="2:16" ht="12" hidden="1" customHeight="1">
      <c r="B57" s="19" t="s">
        <v>35</v>
      </c>
      <c r="D57" s="16" t="s">
        <v>11</v>
      </c>
      <c r="E57" s="22">
        <v>5</v>
      </c>
      <c r="F57" s="22" t="s">
        <v>4</v>
      </c>
      <c r="G57" s="22">
        <v>5</v>
      </c>
      <c r="H57" s="16" t="s">
        <v>3</v>
      </c>
      <c r="P57" s="18"/>
    </row>
    <row r="58" spans="2:16" ht="12" hidden="1" customHeight="1">
      <c r="B58" s="19" t="s">
        <v>36</v>
      </c>
      <c r="D58" s="16" t="s">
        <v>8</v>
      </c>
      <c r="E58" s="22" t="s">
        <v>84</v>
      </c>
      <c r="F58" s="22" t="s">
        <v>4</v>
      </c>
      <c r="G58" s="22">
        <v>6</v>
      </c>
      <c r="H58" s="16" t="s">
        <v>5</v>
      </c>
      <c r="P58" s="21"/>
    </row>
    <row r="59" spans="2:16" ht="12" hidden="1" customHeight="1">
      <c r="D59" s="34"/>
      <c r="E59" s="22"/>
      <c r="G59" s="22"/>
      <c r="H59" s="8"/>
    </row>
    <row r="60" spans="2:16" ht="12" hidden="1" customHeight="1">
      <c r="C60" s="20">
        <v>12</v>
      </c>
      <c r="D60" s="21">
        <v>41974</v>
      </c>
      <c r="E60" s="22"/>
      <c r="F60" s="36"/>
      <c r="G60" s="22"/>
      <c r="H60" s="23"/>
    </row>
    <row r="61" spans="2:16" ht="12" hidden="1" customHeight="1">
      <c r="B61" s="19" t="s">
        <v>37</v>
      </c>
      <c r="D61" s="16" t="s">
        <v>3</v>
      </c>
      <c r="E61" s="22">
        <v>9</v>
      </c>
      <c r="F61" s="22" t="s">
        <v>4</v>
      </c>
      <c r="G61" s="22">
        <v>1</v>
      </c>
      <c r="H61" s="16" t="s">
        <v>8</v>
      </c>
    </row>
    <row r="62" spans="2:16" ht="12" hidden="1" customHeight="1">
      <c r="B62" s="19" t="s">
        <v>38</v>
      </c>
      <c r="D62" s="16" t="s">
        <v>7</v>
      </c>
      <c r="E62" s="22">
        <v>4</v>
      </c>
      <c r="F62" s="22" t="s">
        <v>4</v>
      </c>
      <c r="G62" s="22">
        <v>6</v>
      </c>
      <c r="H62" s="16" t="s">
        <v>11</v>
      </c>
    </row>
    <row r="63" spans="2:16" ht="12" hidden="1" customHeight="1">
      <c r="B63" s="19" t="s">
        <v>39</v>
      </c>
      <c r="D63" s="16" t="s">
        <v>5</v>
      </c>
      <c r="E63" s="22">
        <v>7</v>
      </c>
      <c r="F63" s="22" t="s">
        <v>4</v>
      </c>
      <c r="G63" s="22">
        <v>3</v>
      </c>
      <c r="H63" s="16" t="s">
        <v>10</v>
      </c>
    </row>
    <row r="64" spans="2:16" ht="12" hidden="1" customHeight="1">
      <c r="D64" s="16"/>
      <c r="E64" s="22"/>
      <c r="G64" s="22"/>
      <c r="H64" s="16"/>
    </row>
    <row r="65" spans="2:8" ht="12" hidden="1" customHeight="1">
      <c r="C65" s="20">
        <v>13</v>
      </c>
      <c r="D65" s="22" t="s">
        <v>100</v>
      </c>
      <c r="E65" s="22"/>
      <c r="G65" s="22"/>
      <c r="H65" s="23"/>
    </row>
    <row r="66" spans="2:8" ht="12" hidden="1" customHeight="1">
      <c r="D66" s="16" t="s">
        <v>7</v>
      </c>
      <c r="E66" s="22">
        <v>8</v>
      </c>
      <c r="F66" s="22" t="s">
        <v>4</v>
      </c>
      <c r="G66" s="22">
        <v>1</v>
      </c>
      <c r="H66" s="16" t="s">
        <v>5</v>
      </c>
    </row>
    <row r="67" spans="2:8" ht="12" hidden="1" customHeight="1">
      <c r="D67" s="16" t="s">
        <v>10</v>
      </c>
      <c r="E67" s="22">
        <v>9</v>
      </c>
      <c r="F67" s="22" t="s">
        <v>4</v>
      </c>
      <c r="G67" s="22" t="s">
        <v>84</v>
      </c>
      <c r="H67" s="16" t="s">
        <v>11</v>
      </c>
    </row>
    <row r="68" spans="2:8" ht="12" hidden="1" customHeight="1">
      <c r="D68" s="22"/>
      <c r="E68" s="22"/>
      <c r="G68" s="22"/>
      <c r="H68" s="23"/>
    </row>
    <row r="69" spans="2:8" ht="12" hidden="1" customHeight="1">
      <c r="C69" s="20">
        <v>14</v>
      </c>
      <c r="D69" s="22" t="s">
        <v>40</v>
      </c>
      <c r="E69" s="22"/>
      <c r="G69" s="22"/>
      <c r="H69" s="23"/>
    </row>
    <row r="70" spans="2:8" ht="12" hidden="1" customHeight="1">
      <c r="D70" s="16" t="s">
        <v>8</v>
      </c>
      <c r="E70" s="22">
        <v>7</v>
      </c>
      <c r="F70" s="22" t="s">
        <v>4</v>
      </c>
      <c r="G70" s="22">
        <v>3</v>
      </c>
      <c r="H70" s="16" t="s">
        <v>10</v>
      </c>
    </row>
    <row r="71" spans="2:8" ht="12" hidden="1" customHeight="1">
      <c r="D71" s="22"/>
      <c r="E71" s="22"/>
      <c r="G71" s="22"/>
      <c r="H71" s="23"/>
    </row>
    <row r="72" spans="2:8" ht="12" hidden="1" customHeight="1">
      <c r="C72" s="20">
        <v>15</v>
      </c>
      <c r="D72" s="22" t="s">
        <v>41</v>
      </c>
      <c r="E72" s="22"/>
      <c r="G72" s="22"/>
      <c r="H72" s="23"/>
    </row>
    <row r="73" spans="2:8" ht="12" hidden="1" customHeight="1">
      <c r="C73" s="20">
        <v>16</v>
      </c>
      <c r="D73" s="22" t="s">
        <v>42</v>
      </c>
      <c r="E73" s="22"/>
      <c r="G73" s="22"/>
      <c r="H73" s="23"/>
    </row>
    <row r="74" spans="2:8" ht="12" hidden="1" customHeight="1">
      <c r="C74" s="20">
        <v>17</v>
      </c>
      <c r="D74" s="18" t="s">
        <v>106</v>
      </c>
      <c r="E74" s="22"/>
      <c r="G74" s="22"/>
      <c r="H74" s="23"/>
    </row>
    <row r="75" spans="2:8" ht="12" hidden="1" customHeight="1">
      <c r="D75" s="34" t="s">
        <v>116</v>
      </c>
      <c r="E75" s="22" t="s">
        <v>14</v>
      </c>
      <c r="F75" s="22" t="s">
        <v>4</v>
      </c>
      <c r="G75" s="22" t="s">
        <v>14</v>
      </c>
      <c r="H75" s="34" t="s">
        <v>117</v>
      </c>
    </row>
    <row r="76" spans="2:8" ht="12" hidden="1" customHeight="1">
      <c r="D76" s="34" t="s">
        <v>114</v>
      </c>
      <c r="E76" s="22">
        <v>274</v>
      </c>
      <c r="F76" s="22" t="s">
        <v>4</v>
      </c>
      <c r="G76" s="22">
        <v>442</v>
      </c>
      <c r="H76" s="34" t="s">
        <v>118</v>
      </c>
    </row>
    <row r="77" spans="2:8" ht="12" hidden="1" customHeight="1">
      <c r="D77" s="34" t="s">
        <v>113</v>
      </c>
      <c r="E77" s="22">
        <v>411</v>
      </c>
      <c r="F77" s="22" t="s">
        <v>4</v>
      </c>
      <c r="G77" s="22">
        <v>391</v>
      </c>
      <c r="H77" s="34" t="s">
        <v>119</v>
      </c>
    </row>
    <row r="78" spans="2:8" ht="12" hidden="1" customHeight="1">
      <c r="D78" s="34"/>
      <c r="E78" s="22"/>
      <c r="G78" s="22"/>
      <c r="H78" s="34"/>
    </row>
    <row r="79" spans="2:8" ht="12" hidden="1" customHeight="1">
      <c r="C79" s="20">
        <v>18</v>
      </c>
      <c r="D79" s="21">
        <v>42016</v>
      </c>
      <c r="E79" s="22"/>
      <c r="G79" s="22"/>
      <c r="H79" s="23"/>
    </row>
    <row r="80" spans="2:8" ht="12" hidden="1" customHeight="1">
      <c r="B80" s="19" t="s">
        <v>2</v>
      </c>
      <c r="D80" s="16" t="s">
        <v>3</v>
      </c>
      <c r="E80" s="22" t="s">
        <v>14</v>
      </c>
      <c r="F80" s="22" t="s">
        <v>4</v>
      </c>
      <c r="G80" s="22" t="s">
        <v>14</v>
      </c>
      <c r="H80" s="16" t="s">
        <v>5</v>
      </c>
    </row>
    <row r="81" spans="1:16" ht="12" hidden="1" customHeight="1">
      <c r="B81" s="19" t="s">
        <v>6</v>
      </c>
      <c r="D81" s="16" t="s">
        <v>7</v>
      </c>
      <c r="E81" s="22" t="s">
        <v>14</v>
      </c>
      <c r="F81" s="22" t="s">
        <v>4</v>
      </c>
      <c r="G81" s="22" t="s">
        <v>14</v>
      </c>
      <c r="H81" s="16" t="s">
        <v>8</v>
      </c>
    </row>
    <row r="82" spans="1:16" ht="12" hidden="1" customHeight="1">
      <c r="B82" s="19" t="s">
        <v>9</v>
      </c>
      <c r="D82" s="16" t="s">
        <v>10</v>
      </c>
      <c r="E82" s="22" t="s">
        <v>14</v>
      </c>
      <c r="F82" s="22" t="s">
        <v>4</v>
      </c>
      <c r="G82" s="22" t="s">
        <v>14</v>
      </c>
      <c r="H82" s="16" t="s">
        <v>11</v>
      </c>
    </row>
    <row r="83" spans="1:16" ht="12" hidden="1" customHeight="1">
      <c r="E83" s="22"/>
      <c r="G83" s="22"/>
      <c r="H83" s="8"/>
    </row>
    <row r="84" spans="1:16" ht="12" hidden="1" customHeight="1">
      <c r="C84" s="20">
        <v>19</v>
      </c>
      <c r="D84" s="21">
        <v>41293</v>
      </c>
      <c r="E84" s="22"/>
      <c r="G84" s="22"/>
      <c r="H84" s="8"/>
    </row>
    <row r="85" spans="1:16" ht="12" hidden="1" customHeight="1">
      <c r="B85" s="19" t="s">
        <v>12</v>
      </c>
      <c r="D85" s="16" t="s">
        <v>3</v>
      </c>
      <c r="E85" s="38">
        <v>7</v>
      </c>
      <c r="F85" s="22" t="s">
        <v>4</v>
      </c>
      <c r="G85" s="22">
        <v>3</v>
      </c>
      <c r="H85" s="16" t="s">
        <v>7</v>
      </c>
    </row>
    <row r="86" spans="1:16" ht="12" hidden="1" customHeight="1">
      <c r="B86" s="19" t="s">
        <v>13</v>
      </c>
      <c r="D86" s="16" t="s">
        <v>8</v>
      </c>
      <c r="E86" s="38">
        <v>5</v>
      </c>
      <c r="F86" s="22" t="s">
        <v>4</v>
      </c>
      <c r="G86" s="22">
        <v>5</v>
      </c>
      <c r="H86" s="16" t="s">
        <v>10</v>
      </c>
    </row>
    <row r="87" spans="1:16" ht="12" hidden="1" customHeight="1">
      <c r="B87" s="19" t="s">
        <v>15</v>
      </c>
      <c r="D87" s="16" t="s">
        <v>5</v>
      </c>
      <c r="E87" s="90" t="s">
        <v>14</v>
      </c>
      <c r="F87" s="22" t="s">
        <v>4</v>
      </c>
      <c r="G87" s="22" t="s">
        <v>14</v>
      </c>
      <c r="H87" s="16" t="s">
        <v>11</v>
      </c>
    </row>
    <row r="88" spans="1:16" ht="12" hidden="1" customHeight="1"/>
    <row r="89" spans="1:16" s="9" customFormat="1" ht="12" hidden="1" customHeight="1">
      <c r="A89" s="1"/>
      <c r="B89" s="19"/>
      <c r="C89" s="20">
        <v>20</v>
      </c>
      <c r="D89" s="21">
        <v>42030</v>
      </c>
      <c r="E89" s="10"/>
      <c r="F89" s="10"/>
      <c r="G89" s="10"/>
      <c r="H89" s="39"/>
      <c r="I89" s="1"/>
      <c r="J89" s="31"/>
    </row>
    <row r="90" spans="1:16" s="9" customFormat="1" ht="12" hidden="1" customHeight="1">
      <c r="A90" s="1"/>
      <c r="B90" s="19" t="s">
        <v>16</v>
      </c>
      <c r="C90" s="20"/>
      <c r="D90" s="16" t="s">
        <v>7</v>
      </c>
      <c r="E90" s="22">
        <v>9</v>
      </c>
      <c r="F90" s="22" t="s">
        <v>4</v>
      </c>
      <c r="G90" s="22">
        <v>1</v>
      </c>
      <c r="H90" s="16" t="s">
        <v>5</v>
      </c>
      <c r="I90" s="1"/>
      <c r="J90" s="31"/>
    </row>
    <row r="91" spans="1:16" s="9" customFormat="1" ht="12" hidden="1" customHeight="1">
      <c r="A91" s="1"/>
      <c r="B91" s="19" t="s">
        <v>17</v>
      </c>
      <c r="C91" s="20"/>
      <c r="D91" s="16" t="s">
        <v>10</v>
      </c>
      <c r="E91" s="22">
        <v>4</v>
      </c>
      <c r="F91" s="22" t="s">
        <v>4</v>
      </c>
      <c r="G91" s="22">
        <v>6</v>
      </c>
      <c r="H91" s="16" t="s">
        <v>3</v>
      </c>
      <c r="I91" s="1"/>
      <c r="J91" s="31"/>
    </row>
    <row r="92" spans="1:16" s="9" customFormat="1" ht="12" hidden="1" customHeight="1">
      <c r="A92" s="1"/>
      <c r="B92" s="19" t="s">
        <v>18</v>
      </c>
      <c r="C92" s="20"/>
      <c r="D92" s="16" t="s">
        <v>11</v>
      </c>
      <c r="E92" s="22">
        <v>6</v>
      </c>
      <c r="F92" s="22" t="s">
        <v>4</v>
      </c>
      <c r="G92" s="22">
        <v>4</v>
      </c>
      <c r="H92" s="16" t="s">
        <v>8</v>
      </c>
      <c r="I92" s="1"/>
      <c r="J92" s="31"/>
    </row>
    <row r="93" spans="1:16" s="9" customFormat="1" ht="12" hidden="1" customHeight="1">
      <c r="A93" s="1"/>
      <c r="B93" s="19"/>
      <c r="C93" s="20"/>
      <c r="D93" s="16"/>
      <c r="E93" s="10"/>
      <c r="F93" s="10"/>
      <c r="G93" s="10"/>
      <c r="H93" s="16"/>
      <c r="I93" s="1"/>
      <c r="J93" s="31"/>
    </row>
    <row r="94" spans="1:16" s="9" customFormat="1" ht="12" hidden="1" customHeight="1">
      <c r="A94" s="1"/>
      <c r="B94" s="27"/>
      <c r="C94" s="20">
        <v>21</v>
      </c>
      <c r="D94" s="18">
        <v>42037</v>
      </c>
      <c r="E94" s="10"/>
      <c r="F94" s="10"/>
      <c r="G94" s="10"/>
      <c r="H94" s="39"/>
      <c r="I94" s="1"/>
    </row>
    <row r="95" spans="1:16" s="9" customFormat="1" ht="12" hidden="1" customHeight="1">
      <c r="A95" s="1"/>
      <c r="B95" s="27" t="s">
        <v>19</v>
      </c>
      <c r="C95" s="20"/>
      <c r="D95" s="16" t="s">
        <v>3</v>
      </c>
      <c r="E95" s="10">
        <v>7</v>
      </c>
      <c r="F95" s="22" t="s">
        <v>4</v>
      </c>
      <c r="G95" s="10">
        <v>3</v>
      </c>
      <c r="H95" s="16" t="s">
        <v>11</v>
      </c>
      <c r="I95" s="1"/>
      <c r="J95" s="31"/>
    </row>
    <row r="96" spans="1:16" s="9" customFormat="1" ht="12" hidden="1" customHeight="1">
      <c r="A96" s="1"/>
      <c r="B96" s="27" t="s">
        <v>20</v>
      </c>
      <c r="C96" s="20"/>
      <c r="D96" s="16" t="s">
        <v>7</v>
      </c>
      <c r="E96" s="10">
        <v>7</v>
      </c>
      <c r="F96" s="22" t="s">
        <v>4</v>
      </c>
      <c r="G96" s="10">
        <v>3</v>
      </c>
      <c r="H96" s="16" t="s">
        <v>10</v>
      </c>
      <c r="I96" s="1"/>
      <c r="J96" s="31"/>
      <c r="P96" s="10"/>
    </row>
    <row r="97" spans="1:16" s="9" customFormat="1" ht="12" hidden="1" customHeight="1">
      <c r="A97" s="1"/>
      <c r="B97" s="27" t="s">
        <v>21</v>
      </c>
      <c r="C97" s="20"/>
      <c r="D97" s="16" t="s">
        <v>5</v>
      </c>
      <c r="E97" s="10">
        <v>4</v>
      </c>
      <c r="F97" s="22" t="s">
        <v>4</v>
      </c>
      <c r="G97" s="10">
        <v>6</v>
      </c>
      <c r="H97" s="16" t="s">
        <v>8</v>
      </c>
      <c r="I97" s="1"/>
      <c r="J97" s="31"/>
      <c r="P97" s="10"/>
    </row>
    <row r="98" spans="1:16" s="9" customFormat="1" ht="12" hidden="1" customHeight="1">
      <c r="A98" s="1"/>
      <c r="B98" s="27"/>
      <c r="C98" s="20"/>
      <c r="D98" s="27"/>
      <c r="E98" s="10"/>
      <c r="F98" s="10"/>
      <c r="G98" s="10"/>
      <c r="H98" s="39"/>
      <c r="I98" s="1"/>
      <c r="J98" s="31"/>
      <c r="P98" s="10"/>
    </row>
    <row r="99" spans="1:16" s="40" customFormat="1" ht="12" hidden="1" customHeight="1">
      <c r="A99" s="1"/>
      <c r="B99" s="27"/>
      <c r="C99" s="20">
        <v>22</v>
      </c>
      <c r="D99" s="10" t="s">
        <v>101</v>
      </c>
      <c r="E99" s="22"/>
      <c r="F99" s="22"/>
      <c r="G99" s="22"/>
      <c r="H99" s="23"/>
      <c r="I99" s="1"/>
      <c r="J99" s="31"/>
      <c r="K99" s="9"/>
      <c r="L99" s="9"/>
      <c r="P99" s="41"/>
    </row>
    <row r="100" spans="1:16" s="40" customFormat="1" ht="12" hidden="1" customHeight="1">
      <c r="A100" s="1"/>
      <c r="B100" s="27"/>
      <c r="C100" s="20"/>
      <c r="D100" s="16" t="s">
        <v>5</v>
      </c>
      <c r="E100" s="22">
        <v>3</v>
      </c>
      <c r="F100" s="22" t="s">
        <v>4</v>
      </c>
      <c r="G100" s="22">
        <v>5</v>
      </c>
      <c r="H100" s="16" t="s">
        <v>8</v>
      </c>
      <c r="I100" s="1"/>
      <c r="J100" s="31"/>
      <c r="K100" s="9"/>
      <c r="L100" s="9"/>
      <c r="P100" s="41"/>
    </row>
    <row r="101" spans="1:16" s="40" customFormat="1" ht="12" hidden="1" customHeight="1">
      <c r="A101" s="1"/>
      <c r="B101" s="27"/>
      <c r="C101" s="20"/>
      <c r="D101" s="16" t="s">
        <v>3</v>
      </c>
      <c r="E101" s="22">
        <v>8</v>
      </c>
      <c r="F101" s="22" t="s">
        <v>4</v>
      </c>
      <c r="G101" s="22">
        <v>1</v>
      </c>
      <c r="H101" s="16" t="s">
        <v>10</v>
      </c>
      <c r="I101" s="1"/>
      <c r="J101" s="31"/>
      <c r="K101" s="9"/>
      <c r="L101" s="9"/>
      <c r="P101" s="41"/>
    </row>
    <row r="102" spans="1:16" s="40" customFormat="1" ht="12" hidden="1" customHeight="1">
      <c r="A102" s="1"/>
      <c r="B102" s="27"/>
      <c r="C102" s="20"/>
      <c r="D102" s="31"/>
      <c r="E102" s="22"/>
      <c r="F102" s="22"/>
      <c r="G102" s="22"/>
      <c r="H102" s="23"/>
      <c r="I102" s="1"/>
      <c r="J102" s="31"/>
      <c r="K102" s="9"/>
      <c r="L102" s="9"/>
      <c r="P102" s="41"/>
    </row>
    <row r="103" spans="1:16" ht="12" hidden="1" customHeight="1">
      <c r="C103" s="20">
        <v>23</v>
      </c>
      <c r="D103" s="18">
        <v>42051</v>
      </c>
      <c r="E103" s="22"/>
      <c r="G103" s="22"/>
      <c r="H103" s="23"/>
    </row>
    <row r="104" spans="1:16" ht="12" hidden="1" customHeight="1">
      <c r="B104" s="27" t="s">
        <v>22</v>
      </c>
      <c r="D104" s="16" t="s">
        <v>10</v>
      </c>
      <c r="E104" s="10" t="s">
        <v>133</v>
      </c>
      <c r="F104" s="22" t="s">
        <v>4</v>
      </c>
      <c r="G104" s="10" t="s">
        <v>133</v>
      </c>
      <c r="H104" s="16" t="s">
        <v>5</v>
      </c>
    </row>
    <row r="105" spans="1:16" ht="12" hidden="1" customHeight="1">
      <c r="B105" s="27" t="s">
        <v>23</v>
      </c>
      <c r="D105" s="16" t="s">
        <v>11</v>
      </c>
      <c r="E105" s="10">
        <v>7</v>
      </c>
      <c r="F105" s="22" t="s">
        <v>4</v>
      </c>
      <c r="G105" s="10">
        <v>3</v>
      </c>
      <c r="H105" s="16" t="s">
        <v>7</v>
      </c>
    </row>
    <row r="106" spans="1:16" ht="12" hidden="1" customHeight="1">
      <c r="B106" s="27" t="s">
        <v>24</v>
      </c>
      <c r="D106" s="16" t="s">
        <v>8</v>
      </c>
      <c r="E106" s="10">
        <v>0</v>
      </c>
      <c r="F106" s="22" t="s">
        <v>4</v>
      </c>
      <c r="G106" s="10">
        <v>10</v>
      </c>
      <c r="H106" s="16" t="s">
        <v>3</v>
      </c>
    </row>
    <row r="107" spans="1:16" ht="12" hidden="1" customHeight="1">
      <c r="D107" s="26"/>
      <c r="E107" s="22"/>
      <c r="G107" s="22"/>
      <c r="H107" s="37" t="s">
        <v>134</v>
      </c>
    </row>
    <row r="108" spans="1:16" ht="12" hidden="1" customHeight="1">
      <c r="C108" s="20">
        <v>24</v>
      </c>
      <c r="D108" s="21">
        <v>42058</v>
      </c>
      <c r="E108" s="22"/>
      <c r="G108" s="22"/>
      <c r="H108" s="34"/>
      <c r="P108" s="18"/>
    </row>
    <row r="109" spans="1:16" ht="12" hidden="1" customHeight="1">
      <c r="B109" s="19" t="s">
        <v>25</v>
      </c>
      <c r="D109" s="16" t="s">
        <v>11</v>
      </c>
      <c r="E109" s="22">
        <v>8</v>
      </c>
      <c r="F109" s="22" t="s">
        <v>4</v>
      </c>
      <c r="G109" s="22">
        <v>2</v>
      </c>
      <c r="H109" s="16" t="s">
        <v>10</v>
      </c>
    </row>
    <row r="110" spans="1:16" ht="12" hidden="1" customHeight="1">
      <c r="B110" s="19" t="s">
        <v>26</v>
      </c>
      <c r="D110" s="16" t="s">
        <v>8</v>
      </c>
      <c r="E110" s="22">
        <v>6</v>
      </c>
      <c r="F110" s="22" t="s">
        <v>4</v>
      </c>
      <c r="G110" s="22">
        <v>4</v>
      </c>
      <c r="H110" s="16" t="s">
        <v>7</v>
      </c>
    </row>
    <row r="111" spans="1:16" ht="12" hidden="1" customHeight="1">
      <c r="B111" s="19" t="s">
        <v>27</v>
      </c>
      <c r="D111" s="16" t="s">
        <v>5</v>
      </c>
      <c r="E111" s="22">
        <v>2</v>
      </c>
      <c r="F111" s="22" t="s">
        <v>4</v>
      </c>
      <c r="G111" s="22">
        <v>8</v>
      </c>
      <c r="H111" s="16" t="s">
        <v>3</v>
      </c>
      <c r="P111" s="21"/>
    </row>
    <row r="112" spans="1:16" ht="12" hidden="1" customHeight="1">
      <c r="D112" s="37"/>
      <c r="E112" s="22"/>
      <c r="G112" s="22"/>
      <c r="H112" s="23"/>
    </row>
    <row r="113" spans="2:8" ht="12" hidden="1" customHeight="1">
      <c r="C113" s="20">
        <v>25</v>
      </c>
      <c r="D113" s="21">
        <v>42065</v>
      </c>
      <c r="E113" s="22"/>
      <c r="G113" s="116"/>
      <c r="H113" s="116"/>
    </row>
    <row r="114" spans="2:8" ht="12" hidden="1" customHeight="1">
      <c r="B114" s="19" t="s">
        <v>28</v>
      </c>
      <c r="D114" s="16" t="s">
        <v>7</v>
      </c>
      <c r="E114" s="10">
        <v>6</v>
      </c>
      <c r="F114" s="10" t="s">
        <v>4</v>
      </c>
      <c r="G114" s="10" t="s">
        <v>84</v>
      </c>
      <c r="H114" s="16" t="s">
        <v>3</v>
      </c>
    </row>
    <row r="115" spans="2:8" ht="12" hidden="1" customHeight="1">
      <c r="B115" s="19" t="s">
        <v>29</v>
      </c>
      <c r="D115" s="16" t="s">
        <v>10</v>
      </c>
      <c r="E115" s="10">
        <v>5</v>
      </c>
      <c r="F115" s="10" t="s">
        <v>4</v>
      </c>
      <c r="G115" s="10">
        <v>5</v>
      </c>
      <c r="H115" s="16" t="s">
        <v>8</v>
      </c>
    </row>
    <row r="116" spans="2:8" ht="12" hidden="1" customHeight="1">
      <c r="B116" s="19" t="s">
        <v>30</v>
      </c>
      <c r="D116" s="16" t="s">
        <v>11</v>
      </c>
      <c r="E116" s="10">
        <v>10</v>
      </c>
      <c r="F116" s="10" t="s">
        <v>4</v>
      </c>
      <c r="G116" s="10">
        <v>0</v>
      </c>
      <c r="H116" s="16" t="s">
        <v>5</v>
      </c>
    </row>
    <row r="117" spans="2:8" ht="12" hidden="1" customHeight="1">
      <c r="E117" s="10"/>
      <c r="F117" s="10"/>
      <c r="G117" s="10"/>
      <c r="H117" s="8"/>
    </row>
    <row r="118" spans="2:8" ht="12" hidden="1" customHeight="1">
      <c r="C118" s="20">
        <v>26</v>
      </c>
      <c r="D118" s="21" t="s">
        <v>107</v>
      </c>
      <c r="E118" s="22"/>
      <c r="G118" s="22"/>
      <c r="H118" s="8"/>
    </row>
    <row r="119" spans="2:8" ht="12" hidden="1" customHeight="1">
      <c r="D119" s="34" t="s">
        <v>116</v>
      </c>
      <c r="E119" s="22" t="s">
        <v>136</v>
      </c>
      <c r="F119" s="22" t="s">
        <v>4</v>
      </c>
      <c r="G119" s="22" t="s">
        <v>84</v>
      </c>
      <c r="H119" s="34" t="s">
        <v>117</v>
      </c>
    </row>
    <row r="120" spans="2:8" ht="12" hidden="1" customHeight="1">
      <c r="D120" s="35" t="s">
        <v>123</v>
      </c>
      <c r="E120" s="22" t="s">
        <v>14</v>
      </c>
      <c r="F120" s="22" t="s">
        <v>4</v>
      </c>
      <c r="G120" s="22" t="s">
        <v>14</v>
      </c>
      <c r="H120" s="16" t="s">
        <v>113</v>
      </c>
    </row>
    <row r="121" spans="2:8" ht="12" hidden="1" customHeight="1">
      <c r="D121" s="35" t="s">
        <v>118</v>
      </c>
      <c r="E121" s="22" t="s">
        <v>14</v>
      </c>
      <c r="F121" s="22" t="s">
        <v>4</v>
      </c>
      <c r="G121" s="22" t="s">
        <v>14</v>
      </c>
      <c r="H121" s="16" t="s">
        <v>122</v>
      </c>
    </row>
    <row r="122" spans="2:8" ht="12" hidden="1" customHeight="1">
      <c r="E122" s="22"/>
      <c r="G122" s="22"/>
      <c r="H122" s="8"/>
    </row>
    <row r="123" spans="2:8" ht="12" hidden="1" customHeight="1">
      <c r="C123" s="20">
        <v>27</v>
      </c>
      <c r="D123" s="18">
        <v>42079</v>
      </c>
      <c r="E123" s="22"/>
      <c r="G123" s="22"/>
      <c r="H123" s="42"/>
    </row>
    <row r="124" spans="2:8" ht="12" hidden="1" customHeight="1">
      <c r="B124" s="19" t="s">
        <v>31</v>
      </c>
      <c r="D124" s="16" t="s">
        <v>3</v>
      </c>
      <c r="E124" s="22">
        <v>9</v>
      </c>
      <c r="F124" s="22" t="s">
        <v>4</v>
      </c>
      <c r="G124" s="22">
        <v>1</v>
      </c>
      <c r="H124" s="16" t="s">
        <v>10</v>
      </c>
    </row>
    <row r="125" spans="2:8" ht="12" hidden="1" customHeight="1">
      <c r="B125" s="19" t="s">
        <v>33</v>
      </c>
      <c r="D125" s="16" t="s">
        <v>8</v>
      </c>
      <c r="E125" s="22" t="s">
        <v>14</v>
      </c>
      <c r="F125" s="22" t="s">
        <v>4</v>
      </c>
      <c r="G125" s="22" t="s">
        <v>14</v>
      </c>
      <c r="H125" s="16" t="s">
        <v>11</v>
      </c>
    </row>
    <row r="126" spans="2:8" ht="12" hidden="1" customHeight="1">
      <c r="B126" s="19" t="s">
        <v>32</v>
      </c>
      <c r="D126" s="16" t="s">
        <v>5</v>
      </c>
      <c r="E126" s="22">
        <v>6</v>
      </c>
      <c r="F126" s="22" t="s">
        <v>4</v>
      </c>
      <c r="G126" s="22">
        <v>4</v>
      </c>
      <c r="H126" s="16" t="s">
        <v>7</v>
      </c>
    </row>
    <row r="127" spans="2:8" ht="12" hidden="1" customHeight="1">
      <c r="E127" s="22"/>
      <c r="G127" s="22"/>
      <c r="H127" s="8"/>
    </row>
    <row r="128" spans="2:8" ht="12" hidden="1" customHeight="1">
      <c r="C128" s="20">
        <v>28</v>
      </c>
      <c r="D128" s="21">
        <v>42086</v>
      </c>
      <c r="E128" s="22"/>
      <c r="G128" s="22"/>
      <c r="H128" s="42"/>
    </row>
    <row r="129" spans="2:16" ht="12" hidden="1" customHeight="1">
      <c r="B129" s="19" t="s">
        <v>34</v>
      </c>
      <c r="D129" s="16" t="s">
        <v>10</v>
      </c>
      <c r="E129" s="22" t="s">
        <v>14</v>
      </c>
      <c r="F129" s="22" t="s">
        <v>4</v>
      </c>
      <c r="G129" s="22" t="s">
        <v>14</v>
      </c>
      <c r="H129" s="16" t="s">
        <v>7</v>
      </c>
    </row>
    <row r="130" spans="2:16" ht="12" hidden="1" customHeight="1">
      <c r="B130" s="19" t="s">
        <v>35</v>
      </c>
      <c r="D130" s="16" t="s">
        <v>11</v>
      </c>
      <c r="E130" s="22">
        <v>1</v>
      </c>
      <c r="F130" s="22" t="s">
        <v>4</v>
      </c>
      <c r="G130" s="22">
        <v>9</v>
      </c>
      <c r="H130" s="16" t="s">
        <v>3</v>
      </c>
    </row>
    <row r="131" spans="2:16" ht="12" hidden="1" customHeight="1">
      <c r="B131" s="19" t="s">
        <v>36</v>
      </c>
      <c r="D131" s="16" t="s">
        <v>8</v>
      </c>
      <c r="E131" s="22">
        <v>8</v>
      </c>
      <c r="F131" s="22" t="s">
        <v>4</v>
      </c>
      <c r="G131" s="22">
        <v>2</v>
      </c>
      <c r="H131" s="16" t="s">
        <v>5</v>
      </c>
    </row>
    <row r="132" spans="2:16" ht="12" customHeight="1">
      <c r="E132" s="22"/>
      <c r="G132" s="22"/>
      <c r="H132" s="42"/>
    </row>
    <row r="133" spans="2:16" ht="12" customHeight="1">
      <c r="C133" s="20">
        <v>29</v>
      </c>
      <c r="D133" s="18">
        <v>42093</v>
      </c>
      <c r="E133" s="22"/>
      <c r="G133" s="22"/>
      <c r="H133" s="42"/>
    </row>
    <row r="134" spans="2:16" ht="12" customHeight="1">
      <c r="B134" s="19" t="s">
        <v>37</v>
      </c>
      <c r="D134" s="16" t="s">
        <v>3</v>
      </c>
      <c r="E134" s="22">
        <v>7</v>
      </c>
      <c r="F134" s="22" t="s">
        <v>4</v>
      </c>
      <c r="G134" s="22">
        <v>3</v>
      </c>
      <c r="H134" s="16" t="s">
        <v>8</v>
      </c>
    </row>
    <row r="135" spans="2:16" ht="12" customHeight="1">
      <c r="B135" s="19" t="s">
        <v>38</v>
      </c>
      <c r="D135" s="16" t="s">
        <v>7</v>
      </c>
      <c r="E135" s="22">
        <v>8</v>
      </c>
      <c r="F135" s="22" t="s">
        <v>4</v>
      </c>
      <c r="G135" s="22">
        <v>2</v>
      </c>
      <c r="H135" s="16" t="s">
        <v>11</v>
      </c>
    </row>
    <row r="136" spans="2:16" ht="12" customHeight="1">
      <c r="B136" s="19" t="s">
        <v>39</v>
      </c>
      <c r="D136" s="16" t="s">
        <v>5</v>
      </c>
      <c r="E136" s="22">
        <v>4</v>
      </c>
      <c r="F136" s="22" t="s">
        <v>4</v>
      </c>
      <c r="G136" s="22">
        <v>6</v>
      </c>
      <c r="H136" s="16" t="s">
        <v>10</v>
      </c>
      <c r="P136" s="18"/>
    </row>
    <row r="137" spans="2:16" ht="12" customHeight="1">
      <c r="D137" s="16"/>
      <c r="E137" s="22"/>
      <c r="G137" s="22"/>
      <c r="H137" s="16"/>
    </row>
    <row r="138" spans="2:16" ht="12" customHeight="1">
      <c r="C138" s="20">
        <v>30</v>
      </c>
      <c r="D138" s="22" t="s">
        <v>43</v>
      </c>
      <c r="E138" s="22"/>
      <c r="G138" s="22"/>
      <c r="H138" s="8"/>
    </row>
    <row r="139" spans="2:16" ht="12" customHeight="1">
      <c r="D139" s="16" t="s">
        <v>3</v>
      </c>
      <c r="E139" s="22">
        <v>7</v>
      </c>
      <c r="F139" s="22" t="s">
        <v>4</v>
      </c>
      <c r="G139" s="22">
        <v>3</v>
      </c>
      <c r="H139" s="16" t="s">
        <v>5</v>
      </c>
    </row>
    <row r="140" spans="2:16" ht="12" customHeight="1">
      <c r="D140" s="16" t="s">
        <v>7</v>
      </c>
      <c r="E140" s="22">
        <v>2</v>
      </c>
      <c r="F140" s="22" t="s">
        <v>4</v>
      </c>
      <c r="G140" s="22">
        <v>8</v>
      </c>
      <c r="H140" s="16" t="s">
        <v>8</v>
      </c>
    </row>
    <row r="141" spans="2:16" ht="12" customHeight="1">
      <c r="D141" s="16" t="s">
        <v>10</v>
      </c>
      <c r="E141" s="22">
        <v>7</v>
      </c>
      <c r="F141" s="22" t="s">
        <v>4</v>
      </c>
      <c r="G141" s="22">
        <v>3</v>
      </c>
      <c r="H141" s="16" t="s">
        <v>11</v>
      </c>
    </row>
    <row r="142" spans="2:16" ht="12" customHeight="1">
      <c r="D142" s="35"/>
      <c r="E142" s="22"/>
      <c r="G142" s="22"/>
      <c r="H142" s="16"/>
    </row>
    <row r="143" spans="2:16" ht="12" customHeight="1">
      <c r="C143" s="20">
        <v>31</v>
      </c>
      <c r="D143" s="22" t="s">
        <v>44</v>
      </c>
      <c r="E143" s="22"/>
      <c r="G143" s="22"/>
      <c r="H143" s="23"/>
    </row>
    <row r="144" spans="2:16" ht="12" customHeight="1">
      <c r="D144" s="16" t="s">
        <v>5</v>
      </c>
      <c r="E144" s="90">
        <v>4</v>
      </c>
      <c r="F144" s="22" t="s">
        <v>4</v>
      </c>
      <c r="G144" s="22">
        <v>6</v>
      </c>
      <c r="H144" s="16" t="s">
        <v>11</v>
      </c>
    </row>
    <row r="145" spans="2:8" ht="12" customHeight="1">
      <c r="D145" s="16" t="s">
        <v>10</v>
      </c>
      <c r="E145" s="22">
        <v>6</v>
      </c>
      <c r="F145" s="22" t="s">
        <v>4</v>
      </c>
      <c r="G145" s="22">
        <v>4</v>
      </c>
      <c r="H145" s="16" t="s">
        <v>7</v>
      </c>
    </row>
    <row r="146" spans="2:8" ht="12" customHeight="1">
      <c r="D146" s="16" t="s">
        <v>8</v>
      </c>
      <c r="E146" s="22">
        <v>6</v>
      </c>
      <c r="F146" s="22" t="s">
        <v>4</v>
      </c>
      <c r="G146" s="22" t="s">
        <v>84</v>
      </c>
      <c r="H146" s="16" t="s">
        <v>11</v>
      </c>
    </row>
    <row r="147" spans="2:8" ht="12" customHeight="1">
      <c r="D147" s="77" t="s">
        <v>138</v>
      </c>
      <c r="E147" s="22"/>
      <c r="G147" s="22"/>
      <c r="H147" s="16"/>
    </row>
    <row r="148" spans="2:8" ht="12" customHeight="1">
      <c r="D148" s="35" t="s">
        <v>118</v>
      </c>
      <c r="E148" s="22">
        <v>383</v>
      </c>
      <c r="F148" s="22" t="s">
        <v>4</v>
      </c>
      <c r="G148" s="22">
        <v>356</v>
      </c>
      <c r="H148" s="16" t="s">
        <v>139</v>
      </c>
    </row>
    <row r="150" spans="2:8" ht="12" customHeight="1">
      <c r="C150" s="20">
        <v>32</v>
      </c>
      <c r="D150" s="77" t="s">
        <v>138</v>
      </c>
      <c r="E150" s="22"/>
      <c r="G150" s="22"/>
      <c r="H150" s="16"/>
    </row>
    <row r="151" spans="2:8" ht="12" customHeight="1">
      <c r="D151" s="16" t="s">
        <v>123</v>
      </c>
      <c r="E151" s="22" t="s">
        <v>84</v>
      </c>
      <c r="F151" s="22" t="s">
        <v>4</v>
      </c>
      <c r="G151" s="22" t="s">
        <v>136</v>
      </c>
      <c r="H151" s="16" t="s">
        <v>113</v>
      </c>
    </row>
    <row r="152" spans="2:8" ht="12" customHeight="1">
      <c r="D152" s="22"/>
    </row>
    <row r="153" spans="2:8" ht="12" customHeight="1">
      <c r="C153" s="20">
        <v>33</v>
      </c>
      <c r="D153" s="18" t="s">
        <v>108</v>
      </c>
    </row>
    <row r="154" spans="2:8" ht="12" customHeight="1">
      <c r="D154" s="16" t="s">
        <v>123</v>
      </c>
      <c r="E154" s="90">
        <v>391</v>
      </c>
      <c r="F154" s="22" t="s">
        <v>4</v>
      </c>
      <c r="G154" s="90">
        <v>463</v>
      </c>
      <c r="H154" s="35" t="s">
        <v>118</v>
      </c>
    </row>
    <row r="155" spans="2:8" ht="12" customHeight="1">
      <c r="D155" s="22" t="s">
        <v>140</v>
      </c>
    </row>
    <row r="156" spans="2:8" ht="12" customHeight="1">
      <c r="D156" s="16" t="s">
        <v>8</v>
      </c>
      <c r="E156" s="90">
        <v>2</v>
      </c>
      <c r="F156" s="22" t="s">
        <v>4</v>
      </c>
      <c r="G156" s="90">
        <v>5</v>
      </c>
      <c r="H156" s="16" t="s">
        <v>3</v>
      </c>
    </row>
    <row r="157" spans="2:8" ht="12" customHeight="1">
      <c r="H157" s="35"/>
    </row>
    <row r="159" spans="2:8" ht="12" customHeight="1">
      <c r="B159" s="1"/>
      <c r="C159" s="1"/>
      <c r="D159" s="1"/>
      <c r="E159" s="1"/>
      <c r="F159" s="1"/>
      <c r="G159" s="1"/>
      <c r="H159" s="1"/>
    </row>
  </sheetData>
  <mergeCells count="3">
    <mergeCell ref="B2:H2"/>
    <mergeCell ref="B3:H3"/>
    <mergeCell ref="G113:H1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5"/>
  <cols>
    <col min="1" max="1" width="18.42578125" customWidth="1"/>
    <col min="2" max="2" width="4.7109375" bestFit="1" customWidth="1"/>
    <col min="3" max="5" width="3.5703125" bestFit="1" customWidth="1"/>
    <col min="6" max="6" width="4.5703125" style="50" bestFit="1" customWidth="1"/>
  </cols>
  <sheetData>
    <row r="1" spans="1:6">
      <c r="A1" s="34"/>
      <c r="B1" s="44" t="s">
        <v>45</v>
      </c>
      <c r="C1" s="44" t="s">
        <v>46</v>
      </c>
      <c r="D1" s="44" t="s">
        <v>47</v>
      </c>
      <c r="E1" s="44" t="s">
        <v>48</v>
      </c>
      <c r="F1" s="45" t="s">
        <v>49</v>
      </c>
    </row>
    <row r="2" spans="1:6">
      <c r="A2" s="96" t="s">
        <v>50</v>
      </c>
      <c r="B2" s="97">
        <v>20</v>
      </c>
      <c r="C2" s="97">
        <v>18</v>
      </c>
      <c r="D2" s="97">
        <v>1</v>
      </c>
      <c r="E2" s="97">
        <v>1</v>
      </c>
      <c r="F2" s="98">
        <v>153</v>
      </c>
    </row>
    <row r="3" spans="1:6">
      <c r="A3" s="8" t="s">
        <v>11</v>
      </c>
      <c r="B3" s="22">
        <v>20</v>
      </c>
      <c r="C3" s="22">
        <v>11</v>
      </c>
      <c r="D3" s="22">
        <v>1</v>
      </c>
      <c r="E3" s="22">
        <v>8</v>
      </c>
      <c r="F3" s="32">
        <v>98</v>
      </c>
    </row>
    <row r="4" spans="1:6">
      <c r="A4" s="8" t="s">
        <v>7</v>
      </c>
      <c r="B4" s="22">
        <v>20</v>
      </c>
      <c r="C4" s="22">
        <v>7</v>
      </c>
      <c r="D4" s="22">
        <v>0</v>
      </c>
      <c r="E4" s="22">
        <v>13</v>
      </c>
      <c r="F4" s="32">
        <v>92</v>
      </c>
    </row>
    <row r="5" spans="1:6">
      <c r="A5" s="8" t="s">
        <v>5</v>
      </c>
      <c r="B5" s="46">
        <v>20</v>
      </c>
      <c r="C5" s="46">
        <v>7</v>
      </c>
      <c r="D5" s="46">
        <v>1</v>
      </c>
      <c r="E5" s="46">
        <v>12</v>
      </c>
      <c r="F5" s="47">
        <v>81</v>
      </c>
    </row>
    <row r="6" spans="1:6">
      <c r="A6" s="8" t="s">
        <v>8</v>
      </c>
      <c r="B6" s="22">
        <v>20</v>
      </c>
      <c r="C6" s="22">
        <v>8</v>
      </c>
      <c r="D6" s="22">
        <v>2</v>
      </c>
      <c r="E6" s="22">
        <v>10</v>
      </c>
      <c r="F6" s="32">
        <v>80</v>
      </c>
    </row>
    <row r="7" spans="1:6">
      <c r="A7" s="99" t="s">
        <v>10</v>
      </c>
      <c r="B7" s="100">
        <v>20</v>
      </c>
      <c r="C7" s="100">
        <v>5</v>
      </c>
      <c r="D7" s="100">
        <v>3</v>
      </c>
      <c r="E7" s="100">
        <v>12</v>
      </c>
      <c r="F7" s="101">
        <v>80</v>
      </c>
    </row>
    <row r="8" spans="1:6">
      <c r="A8" s="26" t="s">
        <v>51</v>
      </c>
      <c r="B8" s="22"/>
      <c r="C8" s="22"/>
      <c r="D8" s="22"/>
      <c r="E8" s="22"/>
      <c r="F8" s="37">
        <v>16</v>
      </c>
    </row>
    <row r="9" spans="1:6">
      <c r="B9" s="48">
        <f>SUM(B2:B8)</f>
        <v>120</v>
      </c>
      <c r="C9" s="48">
        <f>SUM(C2:C8)</f>
        <v>56</v>
      </c>
      <c r="D9" s="48">
        <f>SUM(D2:D8)</f>
        <v>8</v>
      </c>
      <c r="E9" s="48">
        <f>SUM(E2:E8)</f>
        <v>56</v>
      </c>
      <c r="F9" s="49">
        <f>SUM(F2:F8)</f>
        <v>600</v>
      </c>
    </row>
  </sheetData>
  <sortState ref="A2:F7">
    <sortCondition descending="1" ref="F2:F7"/>
    <sortCondition descending="1" ref="C2:C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9" sqref="A9"/>
    </sheetView>
  </sheetViews>
  <sheetFormatPr defaultRowHeight="15"/>
  <cols>
    <col min="1" max="1" width="10.140625" style="38" bestFit="1" customWidth="1"/>
    <col min="2" max="3" width="11" style="38" bestFit="1" customWidth="1"/>
    <col min="4" max="6" width="9.85546875" style="38" bestFit="1" customWidth="1"/>
    <col min="7" max="7" width="10.28515625" style="38" bestFit="1" customWidth="1"/>
    <col min="8" max="8" width="9.42578125" style="38" hidden="1" customWidth="1"/>
  </cols>
  <sheetData>
    <row r="1" spans="1:8" ht="15" customHeight="1">
      <c r="A1" s="85" t="s">
        <v>79</v>
      </c>
      <c r="B1" s="81" t="s">
        <v>10</v>
      </c>
      <c r="C1" s="81" t="s">
        <v>5</v>
      </c>
      <c r="D1" s="81" t="s">
        <v>3</v>
      </c>
      <c r="E1" s="81" t="s">
        <v>11</v>
      </c>
      <c r="F1" s="81" t="s">
        <v>7</v>
      </c>
      <c r="G1" s="81" t="s">
        <v>52</v>
      </c>
    </row>
    <row r="2" spans="1:8" ht="15" customHeight="1">
      <c r="A2" s="93" t="s">
        <v>10</v>
      </c>
      <c r="B2" s="86"/>
      <c r="C2" s="87" t="s">
        <v>96</v>
      </c>
      <c r="D2" s="95" t="s">
        <v>86</v>
      </c>
      <c r="E2" s="82" t="s">
        <v>53</v>
      </c>
      <c r="F2" s="89" t="s">
        <v>81</v>
      </c>
      <c r="G2" s="89" t="s">
        <v>95</v>
      </c>
      <c r="H2" s="51"/>
    </row>
    <row r="3" spans="1:8" ht="15" customHeight="1">
      <c r="A3" s="93" t="s">
        <v>5</v>
      </c>
      <c r="B3" s="89" t="s">
        <v>81</v>
      </c>
      <c r="C3" s="86"/>
      <c r="D3" s="82" t="s">
        <v>102</v>
      </c>
      <c r="E3" s="83" t="s">
        <v>81</v>
      </c>
      <c r="F3" s="82" t="s">
        <v>81</v>
      </c>
      <c r="G3" s="82" t="s">
        <v>81</v>
      </c>
      <c r="H3" s="51"/>
    </row>
    <row r="4" spans="1:8" ht="15" customHeight="1">
      <c r="A4" s="93" t="s">
        <v>3</v>
      </c>
      <c r="B4" s="95" t="s">
        <v>55</v>
      </c>
      <c r="C4" s="82" t="s">
        <v>54</v>
      </c>
      <c r="D4" s="86"/>
      <c r="E4" s="82" t="s">
        <v>88</v>
      </c>
      <c r="F4" s="82" t="s">
        <v>55</v>
      </c>
      <c r="G4" s="82" t="s">
        <v>55</v>
      </c>
      <c r="H4" s="51"/>
    </row>
    <row r="5" spans="1:8" ht="15" customHeight="1">
      <c r="A5" s="93" t="s">
        <v>11</v>
      </c>
      <c r="B5" s="82" t="s">
        <v>95</v>
      </c>
      <c r="C5" s="89" t="s">
        <v>81</v>
      </c>
      <c r="D5" s="82" t="s">
        <v>121</v>
      </c>
      <c r="E5" s="86"/>
      <c r="F5" s="89" t="s">
        <v>81</v>
      </c>
      <c r="G5" s="88" t="s">
        <v>85</v>
      </c>
      <c r="H5" s="52"/>
    </row>
    <row r="6" spans="1:8" ht="15" customHeight="1">
      <c r="A6" s="93" t="s">
        <v>7</v>
      </c>
      <c r="B6" s="89" t="s">
        <v>95</v>
      </c>
      <c r="C6" s="83" t="s">
        <v>88</v>
      </c>
      <c r="D6" s="84" t="s">
        <v>96</v>
      </c>
      <c r="E6" s="89" t="s">
        <v>53</v>
      </c>
      <c r="F6" s="86"/>
      <c r="G6" s="82" t="s">
        <v>55</v>
      </c>
      <c r="H6" s="51"/>
    </row>
    <row r="7" spans="1:8" ht="15" customHeight="1">
      <c r="A7" s="93" t="s">
        <v>52</v>
      </c>
      <c r="B7" s="89" t="s">
        <v>81</v>
      </c>
      <c r="C7" s="89" t="s">
        <v>120</v>
      </c>
      <c r="D7" s="89" t="s">
        <v>96</v>
      </c>
      <c r="E7" s="82" t="s">
        <v>95</v>
      </c>
      <c r="F7" s="83" t="s">
        <v>95</v>
      </c>
      <c r="G7" s="86"/>
      <c r="H7" s="51"/>
    </row>
    <row r="8" spans="1:8" ht="23.1" hidden="1" customHeight="1">
      <c r="A8" s="90"/>
      <c r="B8" s="91"/>
      <c r="C8" s="91"/>
      <c r="D8" s="91"/>
      <c r="E8" s="91"/>
      <c r="F8" s="91"/>
      <c r="G8" s="91"/>
      <c r="H8" s="53"/>
    </row>
    <row r="9" spans="1:8">
      <c r="A9" s="94"/>
      <c r="B9" s="92"/>
      <c r="C9" s="92"/>
      <c r="D9" s="92"/>
      <c r="E9" s="92"/>
      <c r="F9" s="92"/>
      <c r="G9" s="92"/>
      <c r="H9" s="54"/>
    </row>
    <row r="10" spans="1:8">
      <c r="A10" s="85" t="s">
        <v>80</v>
      </c>
      <c r="B10" s="81" t="s">
        <v>10</v>
      </c>
      <c r="C10" s="81" t="s">
        <v>5</v>
      </c>
      <c r="D10" s="81" t="s">
        <v>3</v>
      </c>
      <c r="E10" s="81" t="s">
        <v>11</v>
      </c>
      <c r="F10" s="81" t="s">
        <v>7</v>
      </c>
      <c r="G10" s="81" t="s">
        <v>52</v>
      </c>
      <c r="H10" s="55"/>
    </row>
    <row r="11" spans="1:8">
      <c r="A11" s="93" t="s">
        <v>10</v>
      </c>
      <c r="B11" s="86"/>
      <c r="C11" s="87" t="s">
        <v>121</v>
      </c>
      <c r="D11" s="89" t="s">
        <v>53</v>
      </c>
      <c r="E11" s="82" t="s">
        <v>81</v>
      </c>
      <c r="F11" s="89" t="s">
        <v>95</v>
      </c>
      <c r="G11" s="89" t="s">
        <v>121</v>
      </c>
      <c r="H11" s="55"/>
    </row>
    <row r="12" spans="1:8">
      <c r="A12" s="93" t="s">
        <v>5</v>
      </c>
      <c r="B12" s="89" t="s">
        <v>53</v>
      </c>
      <c r="C12" s="86"/>
      <c r="D12" s="82" t="s">
        <v>102</v>
      </c>
      <c r="E12" s="82" t="s">
        <v>53</v>
      </c>
      <c r="F12" s="82" t="s">
        <v>95</v>
      </c>
      <c r="G12" s="82" t="s">
        <v>53</v>
      </c>
      <c r="H12" s="55"/>
    </row>
    <row r="13" spans="1:8">
      <c r="A13" s="93" t="s">
        <v>3</v>
      </c>
      <c r="B13" s="95" t="s">
        <v>55</v>
      </c>
      <c r="C13" s="82" t="s">
        <v>81</v>
      </c>
      <c r="D13" s="86"/>
      <c r="E13" s="82" t="s">
        <v>81</v>
      </c>
      <c r="F13" s="82" t="s">
        <v>81</v>
      </c>
      <c r="G13" s="82" t="s">
        <v>81</v>
      </c>
      <c r="H13" s="55"/>
    </row>
    <row r="14" spans="1:8">
      <c r="A14" s="93" t="s">
        <v>11</v>
      </c>
      <c r="B14" s="82" t="s">
        <v>88</v>
      </c>
      <c r="C14" s="89" t="s">
        <v>54</v>
      </c>
      <c r="D14" s="82" t="s">
        <v>96</v>
      </c>
      <c r="E14" s="86"/>
      <c r="F14" s="89" t="s">
        <v>81</v>
      </c>
      <c r="G14" s="89" t="s">
        <v>95</v>
      </c>
      <c r="H14" s="55"/>
    </row>
    <row r="15" spans="1:8">
      <c r="A15" s="93" t="s">
        <v>7</v>
      </c>
      <c r="B15" s="89" t="s">
        <v>81</v>
      </c>
      <c r="C15" s="89" t="s">
        <v>55</v>
      </c>
      <c r="D15" s="84" t="s">
        <v>85</v>
      </c>
      <c r="E15" s="89" t="s">
        <v>88</v>
      </c>
      <c r="F15" s="86"/>
      <c r="G15" s="82" t="s">
        <v>102</v>
      </c>
    </row>
    <row r="16" spans="1:8">
      <c r="A16" s="93" t="s">
        <v>52</v>
      </c>
      <c r="B16" s="89" t="s">
        <v>121</v>
      </c>
      <c r="C16" s="89" t="s">
        <v>88</v>
      </c>
      <c r="D16" s="89" t="s">
        <v>129</v>
      </c>
      <c r="E16" s="82" t="s">
        <v>85</v>
      </c>
      <c r="F16" s="95" t="s">
        <v>95</v>
      </c>
      <c r="G16" s="8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6"/>
  <sheetViews>
    <sheetView workbookViewId="0">
      <selection activeCell="F1" sqref="F1"/>
    </sheetView>
  </sheetViews>
  <sheetFormatPr defaultRowHeight="12" customHeight="1"/>
  <cols>
    <col min="1" max="1" width="10.5703125" bestFit="1" customWidth="1"/>
    <col min="2" max="2" width="11.5703125" style="74" bestFit="1" customWidth="1"/>
    <col min="3" max="4" width="4.5703125" style="77" bestFit="1" customWidth="1"/>
    <col min="5" max="5" width="7.28515625" style="78" bestFit="1" customWidth="1"/>
    <col min="6" max="6" width="3" style="60" customWidth="1"/>
    <col min="7" max="7" width="10.5703125" style="27" bestFit="1" customWidth="1"/>
    <col min="8" max="8" width="9.7109375" style="9" bestFit="1" customWidth="1"/>
    <col min="9" max="9" width="3.42578125" style="9" bestFit="1" customWidth="1"/>
    <col min="10" max="10" width="4.85546875" style="9" bestFit="1" customWidth="1"/>
    <col min="11" max="11" width="7.28515625" style="9" bestFit="1" customWidth="1"/>
  </cols>
  <sheetData>
    <row r="1" spans="1:11" ht="12" customHeight="1">
      <c r="A1" s="56" t="s">
        <v>56</v>
      </c>
      <c r="B1" s="57" t="s">
        <v>57</v>
      </c>
      <c r="C1" s="58" t="s">
        <v>58</v>
      </c>
      <c r="D1" s="58" t="s">
        <v>59</v>
      </c>
      <c r="E1" s="59" t="s">
        <v>60</v>
      </c>
      <c r="G1" s="117" t="s">
        <v>61</v>
      </c>
      <c r="H1" s="117"/>
      <c r="I1" s="117"/>
      <c r="J1" s="117"/>
      <c r="K1" s="117"/>
    </row>
    <row r="2" spans="1:11" ht="12" customHeight="1">
      <c r="A2" s="61" t="s">
        <v>10</v>
      </c>
      <c r="B2" s="62" t="s">
        <v>62</v>
      </c>
      <c r="C2" s="63">
        <v>36</v>
      </c>
      <c r="D2" s="63">
        <v>19</v>
      </c>
      <c r="E2" s="64">
        <f>D2/C2</f>
        <v>0.52777777777777779</v>
      </c>
      <c r="G2" s="65" t="s">
        <v>56</v>
      </c>
      <c r="H2" s="57" t="s">
        <v>57</v>
      </c>
      <c r="I2" s="66" t="s">
        <v>58</v>
      </c>
      <c r="J2" s="66" t="s">
        <v>59</v>
      </c>
      <c r="K2" s="67" t="s">
        <v>60</v>
      </c>
    </row>
    <row r="3" spans="1:11" ht="12" customHeight="1">
      <c r="A3" s="61" t="s">
        <v>10</v>
      </c>
      <c r="B3" s="62" t="s">
        <v>63</v>
      </c>
      <c r="C3" s="63">
        <v>54</v>
      </c>
      <c r="D3" s="63">
        <v>27</v>
      </c>
      <c r="E3" s="64">
        <f>D3/C3</f>
        <v>0.5</v>
      </c>
      <c r="G3" s="102" t="s">
        <v>3</v>
      </c>
      <c r="H3" s="103" t="s">
        <v>103</v>
      </c>
      <c r="I3" s="104">
        <v>33</v>
      </c>
      <c r="J3" s="104">
        <v>29</v>
      </c>
      <c r="K3" s="105">
        <f t="shared" ref="K3:K15" si="0">J3/I3</f>
        <v>0.87878787878787878</v>
      </c>
    </row>
    <row r="4" spans="1:11" ht="12" customHeight="1">
      <c r="A4" s="61" t="s">
        <v>10</v>
      </c>
      <c r="B4" s="62" t="s">
        <v>66</v>
      </c>
      <c r="C4" s="63">
        <v>3</v>
      </c>
      <c r="D4" s="63">
        <v>1</v>
      </c>
      <c r="E4" s="64">
        <f>D4/C4</f>
        <v>0.33333333333333331</v>
      </c>
      <c r="F4" s="68"/>
      <c r="G4" s="102" t="s">
        <v>3</v>
      </c>
      <c r="H4" s="103" t="s">
        <v>71</v>
      </c>
      <c r="I4" s="104">
        <v>41</v>
      </c>
      <c r="J4" s="104">
        <v>36</v>
      </c>
      <c r="K4" s="105">
        <f t="shared" si="0"/>
        <v>0.87804878048780488</v>
      </c>
    </row>
    <row r="5" spans="1:11" ht="12" customHeight="1">
      <c r="A5" s="61" t="s">
        <v>10</v>
      </c>
      <c r="B5" s="62" t="s">
        <v>127</v>
      </c>
      <c r="C5" s="63">
        <v>3</v>
      </c>
      <c r="D5" s="63">
        <v>0</v>
      </c>
      <c r="E5" s="64">
        <f t="shared" ref="E5" si="1">D5/C5</f>
        <v>0</v>
      </c>
      <c r="F5" s="68"/>
      <c r="G5" s="106" t="s">
        <v>77</v>
      </c>
      <c r="H5" s="103" t="s">
        <v>94</v>
      </c>
      <c r="I5" s="104">
        <v>44</v>
      </c>
      <c r="J5" s="104">
        <v>30</v>
      </c>
      <c r="K5" s="105">
        <f t="shared" si="0"/>
        <v>0.68181818181818177</v>
      </c>
    </row>
    <row r="6" spans="1:11" ht="12" customHeight="1">
      <c r="A6" s="61" t="s">
        <v>10</v>
      </c>
      <c r="B6" s="62" t="s">
        <v>92</v>
      </c>
      <c r="C6" s="63">
        <v>3</v>
      </c>
      <c r="D6" s="63">
        <v>0</v>
      </c>
      <c r="E6" s="64">
        <f t="shared" ref="E6:E7" si="2">D6/C6</f>
        <v>0</v>
      </c>
      <c r="F6" s="68"/>
      <c r="G6" s="102" t="s">
        <v>11</v>
      </c>
      <c r="H6" s="103" t="s">
        <v>74</v>
      </c>
      <c r="I6" s="104">
        <v>41</v>
      </c>
      <c r="J6" s="107">
        <v>23</v>
      </c>
      <c r="K6" s="105">
        <f t="shared" si="0"/>
        <v>0.56097560975609762</v>
      </c>
    </row>
    <row r="7" spans="1:11" ht="12" customHeight="1">
      <c r="A7" s="61" t="s">
        <v>10</v>
      </c>
      <c r="B7" s="62" t="s">
        <v>124</v>
      </c>
      <c r="C7" s="63">
        <v>6</v>
      </c>
      <c r="D7" s="63">
        <v>6</v>
      </c>
      <c r="E7" s="64">
        <f t="shared" si="2"/>
        <v>1</v>
      </c>
      <c r="F7" s="68"/>
      <c r="G7" s="102" t="s">
        <v>11</v>
      </c>
      <c r="H7" s="108" t="s">
        <v>72</v>
      </c>
      <c r="I7" s="104">
        <v>37</v>
      </c>
      <c r="J7" s="104">
        <v>20</v>
      </c>
      <c r="K7" s="105">
        <f t="shared" si="0"/>
        <v>0.54054054054054057</v>
      </c>
    </row>
    <row r="8" spans="1:11" ht="12" customHeight="1">
      <c r="A8" s="61" t="s">
        <v>10</v>
      </c>
      <c r="B8" s="62" t="s">
        <v>68</v>
      </c>
      <c r="C8" s="63">
        <v>6</v>
      </c>
      <c r="D8" s="63">
        <v>3</v>
      </c>
      <c r="E8" s="64">
        <f t="shared" ref="E8:E10" si="3">D8/C8</f>
        <v>0.5</v>
      </c>
      <c r="F8" s="68"/>
      <c r="G8" s="102" t="s">
        <v>10</v>
      </c>
      <c r="H8" s="108" t="s">
        <v>62</v>
      </c>
      <c r="I8" s="104">
        <v>36</v>
      </c>
      <c r="J8" s="104">
        <v>19</v>
      </c>
      <c r="K8" s="105">
        <f t="shared" si="0"/>
        <v>0.52777777777777779</v>
      </c>
    </row>
    <row r="9" spans="1:11" ht="12" customHeight="1">
      <c r="A9" s="61" t="s">
        <v>10</v>
      </c>
      <c r="B9" s="62" t="s">
        <v>89</v>
      </c>
      <c r="C9" s="63">
        <v>6</v>
      </c>
      <c r="D9" s="63">
        <v>5</v>
      </c>
      <c r="E9" s="64">
        <f t="shared" ref="E9" si="4">D9/C9</f>
        <v>0.83333333333333337</v>
      </c>
      <c r="F9" s="68"/>
      <c r="G9" s="102" t="s">
        <v>10</v>
      </c>
      <c r="H9" s="108" t="s">
        <v>63</v>
      </c>
      <c r="I9" s="104">
        <v>54</v>
      </c>
      <c r="J9" s="104">
        <v>27</v>
      </c>
      <c r="K9" s="105">
        <f t="shared" si="0"/>
        <v>0.5</v>
      </c>
    </row>
    <row r="10" spans="1:11" ht="12" customHeight="1">
      <c r="A10" s="61" t="s">
        <v>10</v>
      </c>
      <c r="B10" s="62" t="s">
        <v>109</v>
      </c>
      <c r="C10" s="63">
        <v>6</v>
      </c>
      <c r="D10" s="63">
        <v>0</v>
      </c>
      <c r="E10" s="64">
        <f t="shared" si="3"/>
        <v>0</v>
      </c>
      <c r="F10" s="68"/>
      <c r="G10" s="109" t="s">
        <v>7</v>
      </c>
      <c r="H10" s="110" t="s">
        <v>73</v>
      </c>
      <c r="I10" s="111">
        <v>43</v>
      </c>
      <c r="J10" s="111">
        <v>21</v>
      </c>
      <c r="K10" s="112">
        <f t="shared" si="0"/>
        <v>0.48837209302325579</v>
      </c>
    </row>
    <row r="11" spans="1:11" ht="12" customHeight="1">
      <c r="A11" s="61" t="s">
        <v>10</v>
      </c>
      <c r="B11" s="62" t="s">
        <v>64</v>
      </c>
      <c r="C11" s="63">
        <v>48</v>
      </c>
      <c r="D11" s="63">
        <v>13</v>
      </c>
      <c r="E11" s="64">
        <f>D11/C11</f>
        <v>0.27083333333333331</v>
      </c>
      <c r="F11" s="68"/>
      <c r="G11" s="109" t="s">
        <v>7</v>
      </c>
      <c r="H11" s="110" t="s">
        <v>83</v>
      </c>
      <c r="I11" s="111">
        <v>40</v>
      </c>
      <c r="J11" s="111">
        <v>19</v>
      </c>
      <c r="K11" s="112">
        <f t="shared" si="0"/>
        <v>0.47499999999999998</v>
      </c>
    </row>
    <row r="12" spans="1:11" ht="12" customHeight="1">
      <c r="A12" s="31" t="s">
        <v>5</v>
      </c>
      <c r="B12" s="72" t="s">
        <v>137</v>
      </c>
      <c r="C12" s="73">
        <v>3</v>
      </c>
      <c r="D12" s="73">
        <v>0</v>
      </c>
      <c r="E12" s="68">
        <f t="shared" ref="E12" si="5">D12/C12</f>
        <v>0</v>
      </c>
      <c r="F12" s="68"/>
      <c r="G12" s="109" t="s">
        <v>7</v>
      </c>
      <c r="H12" s="110" t="s">
        <v>75</v>
      </c>
      <c r="I12" s="111">
        <v>45</v>
      </c>
      <c r="J12" s="111">
        <v>19</v>
      </c>
      <c r="K12" s="112">
        <f t="shared" si="0"/>
        <v>0.42222222222222222</v>
      </c>
    </row>
    <row r="13" spans="1:11" ht="12" customHeight="1">
      <c r="A13" s="31" t="s">
        <v>5</v>
      </c>
      <c r="B13" s="72" t="s">
        <v>126</v>
      </c>
      <c r="C13" s="73">
        <v>3</v>
      </c>
      <c r="D13" s="73">
        <v>1</v>
      </c>
      <c r="E13" s="68">
        <f t="shared" ref="E13" si="6">D13/C13</f>
        <v>0.33333333333333331</v>
      </c>
      <c r="F13" s="68"/>
      <c r="G13" s="109" t="s">
        <v>10</v>
      </c>
      <c r="H13" s="113" t="s">
        <v>64</v>
      </c>
      <c r="I13" s="111">
        <v>48</v>
      </c>
      <c r="J13" s="111">
        <v>13</v>
      </c>
      <c r="K13" s="112">
        <f t="shared" si="0"/>
        <v>0.27083333333333331</v>
      </c>
    </row>
    <row r="14" spans="1:11" ht="12" customHeight="1">
      <c r="A14" s="31" t="s">
        <v>5</v>
      </c>
      <c r="B14" s="72" t="s">
        <v>66</v>
      </c>
      <c r="C14" s="73">
        <v>15</v>
      </c>
      <c r="D14" s="73">
        <v>6</v>
      </c>
      <c r="E14" s="68">
        <f t="shared" ref="E14:E55" si="7">D14/C14</f>
        <v>0.4</v>
      </c>
      <c r="F14" s="68"/>
      <c r="G14" s="114" t="s">
        <v>77</v>
      </c>
      <c r="H14" s="110" t="s">
        <v>78</v>
      </c>
      <c r="I14" s="111">
        <v>41</v>
      </c>
      <c r="J14" s="111">
        <v>10</v>
      </c>
      <c r="K14" s="112">
        <f t="shared" si="0"/>
        <v>0.24390243902439024</v>
      </c>
    </row>
    <row r="15" spans="1:11" ht="12" customHeight="1">
      <c r="A15" s="31" t="s">
        <v>5</v>
      </c>
      <c r="B15" s="72" t="s">
        <v>127</v>
      </c>
      <c r="C15" s="73">
        <v>3</v>
      </c>
      <c r="D15" s="73">
        <v>0</v>
      </c>
      <c r="E15" s="68">
        <f t="shared" si="7"/>
        <v>0</v>
      </c>
      <c r="F15" s="68"/>
      <c r="G15" s="109" t="s">
        <v>5</v>
      </c>
      <c r="H15" s="113" t="s">
        <v>109</v>
      </c>
      <c r="I15" s="111">
        <v>36</v>
      </c>
      <c r="J15" s="111">
        <v>2</v>
      </c>
      <c r="K15" s="112">
        <f t="shared" si="0"/>
        <v>5.5555555555555552E-2</v>
      </c>
    </row>
    <row r="16" spans="1:11" ht="12" customHeight="1">
      <c r="A16" s="31" t="s">
        <v>5</v>
      </c>
      <c r="B16" s="72" t="s">
        <v>92</v>
      </c>
      <c r="C16" s="73">
        <v>9</v>
      </c>
      <c r="D16" s="73">
        <v>7</v>
      </c>
      <c r="E16" s="68">
        <f t="shared" ref="E16:E17" si="8">D16/C16</f>
        <v>0.77777777777777779</v>
      </c>
      <c r="F16" s="68"/>
      <c r="G16" s="31"/>
      <c r="H16" s="72"/>
      <c r="I16" s="73"/>
      <c r="J16" s="73"/>
      <c r="K16" s="68"/>
    </row>
    <row r="17" spans="1:12" ht="12" customHeight="1">
      <c r="A17" s="31" t="s">
        <v>5</v>
      </c>
      <c r="B17" s="72" t="s">
        <v>128</v>
      </c>
      <c r="C17" s="73">
        <v>3</v>
      </c>
      <c r="D17" s="73">
        <v>1</v>
      </c>
      <c r="E17" s="68">
        <f t="shared" si="8"/>
        <v>0.33333333333333331</v>
      </c>
      <c r="F17" s="68"/>
      <c r="G17" s="31"/>
      <c r="H17" s="74"/>
      <c r="I17" s="73"/>
      <c r="J17" s="73"/>
      <c r="K17" s="68"/>
      <c r="L17" s="9"/>
    </row>
    <row r="18" spans="1:12" ht="12" customHeight="1">
      <c r="A18" s="31" t="s">
        <v>5</v>
      </c>
      <c r="B18" s="72" t="s">
        <v>67</v>
      </c>
      <c r="C18" s="73">
        <v>15</v>
      </c>
      <c r="D18" s="73">
        <v>11</v>
      </c>
      <c r="E18" s="68">
        <f t="shared" si="7"/>
        <v>0.73333333333333328</v>
      </c>
      <c r="F18" s="68"/>
      <c r="G18" s="31"/>
      <c r="H18" s="72"/>
      <c r="I18" s="73"/>
      <c r="J18" s="73"/>
      <c r="K18" s="68"/>
      <c r="L18" s="9"/>
    </row>
    <row r="19" spans="1:12" ht="12" customHeight="1">
      <c r="A19" s="31" t="s">
        <v>5</v>
      </c>
      <c r="B19" s="72" t="s">
        <v>68</v>
      </c>
      <c r="C19" s="73">
        <v>27</v>
      </c>
      <c r="D19" s="73">
        <v>23</v>
      </c>
      <c r="E19" s="68">
        <f t="shared" si="7"/>
        <v>0.85185185185185186</v>
      </c>
      <c r="F19" s="68"/>
      <c r="G19" s="31"/>
      <c r="H19" s="74"/>
      <c r="I19" s="73"/>
      <c r="J19" s="75"/>
      <c r="K19" s="68"/>
      <c r="L19" s="9"/>
    </row>
    <row r="20" spans="1:12" ht="12" customHeight="1">
      <c r="A20" s="31" t="s">
        <v>5</v>
      </c>
      <c r="B20" s="72" t="s">
        <v>89</v>
      </c>
      <c r="C20" s="73">
        <v>24</v>
      </c>
      <c r="D20" s="73">
        <v>15</v>
      </c>
      <c r="E20" s="68">
        <f t="shared" ref="E20" si="9">D20/C20</f>
        <v>0.625</v>
      </c>
      <c r="F20" s="68"/>
      <c r="G20" s="31"/>
      <c r="H20" s="74"/>
      <c r="I20" s="73"/>
      <c r="J20" s="75"/>
      <c r="K20" s="68"/>
      <c r="L20" s="9"/>
    </row>
    <row r="21" spans="1:12" ht="12" customHeight="1">
      <c r="A21" s="31" t="s">
        <v>5</v>
      </c>
      <c r="B21" s="72" t="s">
        <v>65</v>
      </c>
      <c r="C21" s="73">
        <v>6</v>
      </c>
      <c r="D21" s="73">
        <v>0</v>
      </c>
      <c r="E21" s="68">
        <f t="shared" si="7"/>
        <v>0</v>
      </c>
      <c r="F21" s="68"/>
      <c r="G21" s="31"/>
      <c r="H21" s="74"/>
      <c r="I21" s="73"/>
      <c r="J21" s="73"/>
      <c r="K21" s="68"/>
      <c r="L21" s="9"/>
    </row>
    <row r="22" spans="1:12" ht="12" customHeight="1">
      <c r="A22" s="31" t="s">
        <v>5</v>
      </c>
      <c r="B22" s="72" t="s">
        <v>109</v>
      </c>
      <c r="C22" s="73">
        <v>36</v>
      </c>
      <c r="D22" s="73">
        <v>2</v>
      </c>
      <c r="E22" s="68">
        <f t="shared" si="7"/>
        <v>5.5555555555555552E-2</v>
      </c>
      <c r="F22" s="68"/>
      <c r="G22" s="76"/>
      <c r="H22" s="74"/>
      <c r="I22" s="73"/>
      <c r="J22" s="73"/>
      <c r="K22" s="68"/>
      <c r="L22" s="9"/>
    </row>
    <row r="23" spans="1:12" ht="12" customHeight="1">
      <c r="A23" s="31" t="s">
        <v>5</v>
      </c>
      <c r="B23" s="72" t="s">
        <v>135</v>
      </c>
      <c r="C23" s="73">
        <v>3</v>
      </c>
      <c r="D23" s="73">
        <v>0</v>
      </c>
      <c r="E23" s="68">
        <f t="shared" si="7"/>
        <v>0</v>
      </c>
      <c r="F23" s="68"/>
      <c r="G23" s="31"/>
      <c r="H23" s="74"/>
      <c r="I23" s="73"/>
      <c r="J23" s="75"/>
      <c r="K23" s="68"/>
      <c r="L23" s="9"/>
    </row>
    <row r="24" spans="1:12" ht="12" customHeight="1">
      <c r="A24" s="31" t="s">
        <v>5</v>
      </c>
      <c r="B24" s="72" t="s">
        <v>98</v>
      </c>
      <c r="C24" s="73">
        <v>6</v>
      </c>
      <c r="D24" s="73">
        <v>3</v>
      </c>
      <c r="E24" s="68">
        <f t="shared" ref="E24:E25" si="10">D24/C24</f>
        <v>0.5</v>
      </c>
      <c r="F24" s="68"/>
      <c r="G24" s="76"/>
      <c r="H24" s="74"/>
      <c r="I24" s="73"/>
      <c r="J24" s="73"/>
      <c r="K24" s="68"/>
      <c r="L24" s="9"/>
    </row>
    <row r="25" spans="1:12" ht="12" customHeight="1">
      <c r="A25" s="61" t="s">
        <v>3</v>
      </c>
      <c r="B25" s="70" t="s">
        <v>72</v>
      </c>
      <c r="C25" s="63">
        <v>3</v>
      </c>
      <c r="D25" s="63">
        <v>0</v>
      </c>
      <c r="E25" s="64">
        <f t="shared" si="10"/>
        <v>0</v>
      </c>
      <c r="F25" s="68"/>
      <c r="G25" s="31"/>
      <c r="H25" s="72"/>
      <c r="I25" s="73"/>
      <c r="J25" s="73"/>
      <c r="K25" s="68"/>
      <c r="L25" s="9"/>
    </row>
    <row r="26" spans="1:12" ht="12" customHeight="1">
      <c r="A26" s="61" t="s">
        <v>3</v>
      </c>
      <c r="B26" s="70" t="s">
        <v>75</v>
      </c>
      <c r="C26" s="63">
        <v>5</v>
      </c>
      <c r="D26" s="63">
        <v>4</v>
      </c>
      <c r="E26" s="64">
        <f t="shared" ref="E26:E27" si="11">D26/C26</f>
        <v>0.8</v>
      </c>
      <c r="F26" s="68"/>
      <c r="G26" s="31"/>
      <c r="H26" s="72"/>
      <c r="I26" s="73"/>
      <c r="J26" s="73"/>
      <c r="K26" s="68"/>
      <c r="L26" s="9"/>
    </row>
    <row r="27" spans="1:12" ht="12" customHeight="1">
      <c r="A27" s="61" t="s">
        <v>3</v>
      </c>
      <c r="B27" s="70" t="s">
        <v>73</v>
      </c>
      <c r="C27" s="63">
        <v>2</v>
      </c>
      <c r="D27" s="71">
        <v>2</v>
      </c>
      <c r="E27" s="64">
        <f t="shared" si="11"/>
        <v>1</v>
      </c>
      <c r="F27" s="68"/>
      <c r="G27" s="31"/>
      <c r="H27" s="74"/>
      <c r="I27" s="73"/>
      <c r="J27" s="73"/>
      <c r="K27" s="68"/>
      <c r="L27" s="9"/>
    </row>
    <row r="28" spans="1:12" ht="12" customHeight="1">
      <c r="A28" s="61" t="s">
        <v>3</v>
      </c>
      <c r="B28" s="70" t="s">
        <v>69</v>
      </c>
      <c r="C28" s="63">
        <v>18</v>
      </c>
      <c r="D28" s="71">
        <v>16</v>
      </c>
      <c r="E28" s="64">
        <f t="shared" si="7"/>
        <v>0.88888888888888884</v>
      </c>
      <c r="F28" s="68"/>
      <c r="G28" s="31"/>
      <c r="H28" s="74"/>
      <c r="I28" s="73"/>
      <c r="J28" s="73"/>
      <c r="K28" s="68"/>
      <c r="L28" s="9"/>
    </row>
    <row r="29" spans="1:12" ht="12" customHeight="1">
      <c r="A29" s="61" t="s">
        <v>3</v>
      </c>
      <c r="B29" s="70" t="s">
        <v>103</v>
      </c>
      <c r="C29" s="63">
        <v>33</v>
      </c>
      <c r="D29" s="63">
        <v>29</v>
      </c>
      <c r="E29" s="64">
        <f t="shared" ref="E29" si="12">D29/C29</f>
        <v>0.87878787878787878</v>
      </c>
      <c r="F29" s="68"/>
      <c r="G29" s="31"/>
      <c r="H29" s="74"/>
      <c r="I29" s="73"/>
      <c r="J29" s="73"/>
      <c r="K29" s="68"/>
      <c r="L29" s="9"/>
    </row>
    <row r="30" spans="1:12" ht="12" customHeight="1">
      <c r="A30" s="61" t="s">
        <v>3</v>
      </c>
      <c r="B30" s="70" t="s">
        <v>82</v>
      </c>
      <c r="C30" s="63">
        <v>26</v>
      </c>
      <c r="D30" s="63">
        <v>14</v>
      </c>
      <c r="E30" s="64">
        <f t="shared" si="7"/>
        <v>0.53846153846153844</v>
      </c>
      <c r="F30" s="68"/>
      <c r="G30" s="76"/>
      <c r="H30" s="74"/>
      <c r="I30" s="73"/>
      <c r="J30" s="73"/>
      <c r="K30" s="68"/>
      <c r="L30" s="9"/>
    </row>
    <row r="31" spans="1:12" ht="12" customHeight="1">
      <c r="A31" s="61" t="s">
        <v>3</v>
      </c>
      <c r="B31" s="70" t="s">
        <v>70</v>
      </c>
      <c r="C31" s="63">
        <v>7</v>
      </c>
      <c r="D31" s="71">
        <v>6</v>
      </c>
      <c r="E31" s="64">
        <f t="shared" si="7"/>
        <v>0.8571428571428571</v>
      </c>
      <c r="F31" s="68"/>
      <c r="G31" s="31"/>
      <c r="H31" s="72"/>
      <c r="I31" s="73"/>
      <c r="J31" s="73"/>
      <c r="K31" s="68"/>
      <c r="L31" s="9"/>
    </row>
    <row r="32" spans="1:12" ht="12" customHeight="1">
      <c r="A32" s="61" t="s">
        <v>3</v>
      </c>
      <c r="B32" s="70" t="s">
        <v>87</v>
      </c>
      <c r="C32" s="63">
        <v>21</v>
      </c>
      <c r="D32" s="63">
        <v>17</v>
      </c>
      <c r="E32" s="64">
        <f t="shared" ref="E32" si="13">D32/C32</f>
        <v>0.80952380952380953</v>
      </c>
      <c r="F32" s="68"/>
      <c r="G32" s="31"/>
      <c r="H32" s="74"/>
      <c r="I32" s="73"/>
      <c r="J32" s="75"/>
      <c r="K32" s="68"/>
      <c r="L32" s="9"/>
    </row>
    <row r="33" spans="1:12" ht="12" customHeight="1">
      <c r="A33" s="61" t="s">
        <v>3</v>
      </c>
      <c r="B33" s="70" t="s">
        <v>71</v>
      </c>
      <c r="C33" s="63">
        <v>41</v>
      </c>
      <c r="D33" s="63">
        <v>36</v>
      </c>
      <c r="E33" s="64">
        <f t="shared" si="7"/>
        <v>0.87804878048780488</v>
      </c>
      <c r="F33" s="68"/>
      <c r="G33" s="31"/>
      <c r="H33" s="74"/>
      <c r="I33" s="73"/>
      <c r="J33" s="73"/>
      <c r="K33" s="68"/>
      <c r="L33" s="9"/>
    </row>
    <row r="34" spans="1:12" ht="12" customHeight="1">
      <c r="A34" s="31" t="s">
        <v>11</v>
      </c>
      <c r="B34" s="72" t="s">
        <v>72</v>
      </c>
      <c r="C34" s="73">
        <v>37</v>
      </c>
      <c r="D34" s="73">
        <v>20</v>
      </c>
      <c r="E34" s="68">
        <f t="shared" si="7"/>
        <v>0.54054054054054057</v>
      </c>
      <c r="F34" s="68"/>
      <c r="G34" s="31"/>
      <c r="H34" s="74"/>
      <c r="I34" s="73"/>
      <c r="J34" s="75"/>
      <c r="K34" s="68"/>
      <c r="L34" s="9"/>
    </row>
    <row r="35" spans="1:12" ht="12" customHeight="1">
      <c r="A35" s="31" t="s">
        <v>11</v>
      </c>
      <c r="B35" s="74" t="s">
        <v>75</v>
      </c>
      <c r="C35" s="73">
        <v>11</v>
      </c>
      <c r="D35" s="73">
        <v>2</v>
      </c>
      <c r="E35" s="68">
        <f t="shared" si="7"/>
        <v>0.18181818181818182</v>
      </c>
      <c r="F35" s="68"/>
      <c r="G35" s="31"/>
      <c r="H35" s="72"/>
      <c r="I35" s="73"/>
      <c r="J35" s="73"/>
      <c r="K35" s="68"/>
      <c r="L35" s="9"/>
    </row>
    <row r="36" spans="1:12" ht="12" customHeight="1">
      <c r="A36" s="31" t="s">
        <v>11</v>
      </c>
      <c r="B36" s="74" t="s">
        <v>73</v>
      </c>
      <c r="C36" s="73">
        <v>9</v>
      </c>
      <c r="D36" s="75">
        <v>3</v>
      </c>
      <c r="E36" s="68">
        <f t="shared" si="7"/>
        <v>0.33333333333333331</v>
      </c>
      <c r="F36" s="68"/>
      <c r="G36" s="31"/>
      <c r="H36" s="72"/>
      <c r="I36" s="73"/>
      <c r="J36" s="73"/>
      <c r="K36" s="68"/>
      <c r="L36" s="9"/>
    </row>
    <row r="37" spans="1:12" ht="12" customHeight="1">
      <c r="A37" s="31" t="s">
        <v>11</v>
      </c>
      <c r="B37" s="74" t="s">
        <v>103</v>
      </c>
      <c r="C37" s="73">
        <v>3</v>
      </c>
      <c r="D37" s="73">
        <v>3</v>
      </c>
      <c r="E37" s="68">
        <f t="shared" si="7"/>
        <v>1</v>
      </c>
      <c r="F37" s="68"/>
      <c r="G37" s="31"/>
      <c r="H37" s="72"/>
      <c r="I37" s="73"/>
      <c r="J37" s="73"/>
      <c r="K37" s="68"/>
      <c r="L37" s="9"/>
    </row>
    <row r="38" spans="1:12" ht="12" customHeight="1">
      <c r="A38" s="31" t="s">
        <v>11</v>
      </c>
      <c r="B38" s="74" t="s">
        <v>76</v>
      </c>
      <c r="C38" s="73">
        <v>3</v>
      </c>
      <c r="D38" s="75">
        <v>1</v>
      </c>
      <c r="E38" s="68">
        <f t="shared" ref="E38" si="14">D38/C38</f>
        <v>0.33333333333333331</v>
      </c>
      <c r="F38" s="68"/>
      <c r="G38" s="31"/>
      <c r="H38" s="72"/>
      <c r="I38" s="73"/>
      <c r="J38" s="73"/>
      <c r="K38" s="68"/>
      <c r="L38" s="9"/>
    </row>
    <row r="39" spans="1:12" ht="12" customHeight="1">
      <c r="A39" s="31" t="s">
        <v>11</v>
      </c>
      <c r="B39" s="74" t="s">
        <v>70</v>
      </c>
      <c r="C39" s="73">
        <v>3</v>
      </c>
      <c r="D39" s="75">
        <v>3</v>
      </c>
      <c r="E39" s="68">
        <f t="shared" si="7"/>
        <v>1</v>
      </c>
      <c r="F39" s="68"/>
      <c r="G39" s="31"/>
      <c r="H39" s="72"/>
      <c r="I39" s="73"/>
      <c r="J39" s="73"/>
      <c r="K39" s="68"/>
      <c r="L39" s="9"/>
    </row>
    <row r="40" spans="1:12" ht="12" customHeight="1">
      <c r="A40" s="31" t="s">
        <v>11</v>
      </c>
      <c r="B40" s="74" t="s">
        <v>91</v>
      </c>
      <c r="C40" s="73">
        <v>22</v>
      </c>
      <c r="D40" s="75">
        <v>9</v>
      </c>
      <c r="E40" s="68">
        <f t="shared" ref="E40" si="15">D40/C40</f>
        <v>0.40909090909090912</v>
      </c>
      <c r="F40" s="68"/>
      <c r="G40" s="31"/>
      <c r="H40" s="72"/>
      <c r="I40" s="73"/>
      <c r="J40" s="73"/>
      <c r="K40" s="68"/>
      <c r="L40" s="9"/>
    </row>
    <row r="41" spans="1:12" ht="12" customHeight="1">
      <c r="A41" s="31" t="s">
        <v>11</v>
      </c>
      <c r="B41" s="74" t="s">
        <v>74</v>
      </c>
      <c r="C41" s="73">
        <v>41</v>
      </c>
      <c r="D41" s="75">
        <v>23</v>
      </c>
      <c r="E41" s="68">
        <f t="shared" si="7"/>
        <v>0.56097560975609762</v>
      </c>
      <c r="F41" s="68"/>
      <c r="G41" s="76"/>
      <c r="H41" s="74"/>
      <c r="I41" s="73"/>
      <c r="J41" s="73"/>
      <c r="K41" s="68"/>
      <c r="L41" s="9"/>
    </row>
    <row r="42" spans="1:12" ht="12" customHeight="1">
      <c r="A42" s="31" t="s">
        <v>11</v>
      </c>
      <c r="B42" s="74" t="s">
        <v>90</v>
      </c>
      <c r="C42" s="73">
        <v>24</v>
      </c>
      <c r="D42" s="75">
        <v>12</v>
      </c>
      <c r="E42" s="68">
        <f t="shared" ref="E42" si="16">D42/C42</f>
        <v>0.5</v>
      </c>
      <c r="F42" s="68"/>
      <c r="G42" s="31"/>
      <c r="H42" s="74"/>
      <c r="I42" s="73"/>
      <c r="J42" s="73"/>
      <c r="K42" s="68"/>
      <c r="L42" s="9"/>
    </row>
    <row r="43" spans="1:12" ht="12" customHeight="1">
      <c r="A43" s="61" t="s">
        <v>7</v>
      </c>
      <c r="B43" s="70" t="s">
        <v>83</v>
      </c>
      <c r="C43" s="63">
        <v>40</v>
      </c>
      <c r="D43" s="63">
        <v>19</v>
      </c>
      <c r="E43" s="69">
        <f t="shared" si="7"/>
        <v>0.47499999999999998</v>
      </c>
      <c r="F43" s="68"/>
      <c r="G43" s="31"/>
      <c r="H43" s="72"/>
      <c r="I43" s="73"/>
      <c r="J43" s="73"/>
      <c r="K43" s="68"/>
      <c r="L43" s="9"/>
    </row>
    <row r="44" spans="1:12" ht="12" customHeight="1">
      <c r="A44" s="61" t="s">
        <v>7</v>
      </c>
      <c r="B44" s="70" t="s">
        <v>75</v>
      </c>
      <c r="C44" s="63">
        <v>45</v>
      </c>
      <c r="D44" s="63">
        <v>19</v>
      </c>
      <c r="E44" s="69">
        <f t="shared" si="7"/>
        <v>0.42222222222222222</v>
      </c>
      <c r="F44" s="68"/>
      <c r="G44" s="31"/>
      <c r="H44" s="72"/>
      <c r="I44" s="73"/>
      <c r="J44" s="73"/>
      <c r="K44" s="68"/>
      <c r="L44" s="9"/>
    </row>
    <row r="45" spans="1:12" ht="12" customHeight="1">
      <c r="A45" s="61" t="s">
        <v>7</v>
      </c>
      <c r="B45" s="70" t="s">
        <v>125</v>
      </c>
      <c r="C45" s="63">
        <v>11</v>
      </c>
      <c r="D45" s="63">
        <v>3</v>
      </c>
      <c r="E45" s="69">
        <f t="shared" ref="E45" si="17">D45/C45</f>
        <v>0.27272727272727271</v>
      </c>
      <c r="F45" s="68"/>
      <c r="G45" s="31"/>
      <c r="H45" s="72"/>
      <c r="I45" s="73"/>
      <c r="J45" s="73"/>
      <c r="K45" s="68"/>
      <c r="L45" s="9"/>
    </row>
    <row r="46" spans="1:12" ht="12" customHeight="1">
      <c r="A46" s="61" t="s">
        <v>7</v>
      </c>
      <c r="B46" s="70" t="s">
        <v>73</v>
      </c>
      <c r="C46" s="63">
        <v>43</v>
      </c>
      <c r="D46" s="63">
        <v>21</v>
      </c>
      <c r="E46" s="69">
        <f t="shared" si="7"/>
        <v>0.48837209302325579</v>
      </c>
      <c r="F46" s="68"/>
      <c r="G46" s="31"/>
      <c r="H46" s="72"/>
      <c r="I46" s="73"/>
      <c r="J46" s="73"/>
      <c r="K46" s="68"/>
      <c r="L46" s="9"/>
    </row>
    <row r="47" spans="1:12" ht="12" customHeight="1">
      <c r="A47" s="61" t="s">
        <v>7</v>
      </c>
      <c r="B47" s="70" t="s">
        <v>76</v>
      </c>
      <c r="C47" s="63">
        <v>8</v>
      </c>
      <c r="D47" s="63">
        <v>2</v>
      </c>
      <c r="E47" s="69">
        <f t="shared" si="7"/>
        <v>0.25</v>
      </c>
      <c r="F47" s="68"/>
      <c r="G47" s="31"/>
      <c r="H47" s="72"/>
      <c r="I47" s="73"/>
      <c r="J47" s="73"/>
      <c r="K47" s="68"/>
      <c r="L47" s="9"/>
    </row>
    <row r="48" spans="1:12" ht="12" customHeight="1">
      <c r="A48" s="61" t="s">
        <v>7</v>
      </c>
      <c r="B48" s="70" t="s">
        <v>111</v>
      </c>
      <c r="C48" s="63">
        <v>15</v>
      </c>
      <c r="D48" s="63">
        <v>6</v>
      </c>
      <c r="E48" s="69">
        <f t="shared" ref="E48" si="18">D48/C48</f>
        <v>0.4</v>
      </c>
      <c r="F48" s="68"/>
      <c r="G48" s="31"/>
      <c r="H48" s="72"/>
      <c r="I48" s="73"/>
      <c r="J48" s="73"/>
      <c r="K48" s="68"/>
      <c r="L48" s="9"/>
    </row>
    <row r="49" spans="1:12" ht="12" customHeight="1">
      <c r="A49" s="76" t="s">
        <v>77</v>
      </c>
      <c r="B49" s="74" t="s">
        <v>97</v>
      </c>
      <c r="C49" s="77">
        <v>11</v>
      </c>
      <c r="D49" s="77">
        <v>5</v>
      </c>
      <c r="E49" s="68">
        <f t="shared" ref="E49" si="19">D49/C49</f>
        <v>0.45454545454545453</v>
      </c>
      <c r="F49" s="68"/>
      <c r="G49" s="31"/>
      <c r="H49" s="72"/>
      <c r="I49" s="73"/>
      <c r="J49" s="73"/>
      <c r="K49" s="68"/>
      <c r="L49" s="9"/>
    </row>
    <row r="50" spans="1:12" ht="12" customHeight="1">
      <c r="A50" s="76" t="s">
        <v>77</v>
      </c>
      <c r="B50" s="74" t="s">
        <v>131</v>
      </c>
      <c r="C50" s="77">
        <v>18</v>
      </c>
      <c r="D50" s="77">
        <v>0</v>
      </c>
      <c r="E50" s="68">
        <f t="shared" si="7"/>
        <v>0</v>
      </c>
      <c r="F50" s="68"/>
      <c r="G50" s="31"/>
      <c r="H50" s="72"/>
      <c r="I50" s="73"/>
      <c r="J50" s="73"/>
      <c r="K50" s="68"/>
      <c r="L50" s="9"/>
    </row>
    <row r="51" spans="1:12" ht="12" customHeight="1">
      <c r="A51" s="76" t="s">
        <v>77</v>
      </c>
      <c r="B51" s="74" t="s">
        <v>93</v>
      </c>
      <c r="C51" s="77">
        <v>6</v>
      </c>
      <c r="D51" s="77">
        <v>0</v>
      </c>
      <c r="E51" s="68">
        <f t="shared" ref="E51:E52" si="20">D51/C51</f>
        <v>0</v>
      </c>
      <c r="F51" s="68"/>
      <c r="G51" s="31"/>
      <c r="H51" s="74"/>
      <c r="I51" s="73"/>
      <c r="J51" s="73"/>
      <c r="K51" s="68"/>
      <c r="L51" s="9"/>
    </row>
    <row r="52" spans="1:12" ht="12" customHeight="1">
      <c r="A52" s="76" t="s">
        <v>77</v>
      </c>
      <c r="B52" s="74" t="s">
        <v>132</v>
      </c>
      <c r="C52" s="77">
        <v>3</v>
      </c>
      <c r="D52" s="77">
        <v>1</v>
      </c>
      <c r="E52" s="68">
        <f t="shared" si="20"/>
        <v>0.33333333333333331</v>
      </c>
      <c r="F52" s="68"/>
      <c r="G52" s="31"/>
      <c r="H52" s="74"/>
      <c r="I52" s="73"/>
      <c r="J52" s="73"/>
      <c r="K52" s="68"/>
      <c r="L52" s="9"/>
    </row>
    <row r="53" spans="1:12" ht="12" customHeight="1">
      <c r="A53" s="76" t="s">
        <v>77</v>
      </c>
      <c r="B53" s="74" t="s">
        <v>78</v>
      </c>
      <c r="C53" s="77">
        <v>41</v>
      </c>
      <c r="D53" s="77">
        <v>10</v>
      </c>
      <c r="E53" s="68">
        <f t="shared" si="7"/>
        <v>0.24390243902439024</v>
      </c>
      <c r="F53" s="68"/>
      <c r="G53" s="31"/>
      <c r="H53" s="74"/>
      <c r="I53" s="73"/>
      <c r="J53" s="75"/>
      <c r="K53" s="68"/>
      <c r="L53" s="9"/>
    </row>
    <row r="54" spans="1:12" ht="12" customHeight="1">
      <c r="A54" s="76" t="s">
        <v>77</v>
      </c>
      <c r="B54" s="74" t="s">
        <v>104</v>
      </c>
      <c r="C54" s="77">
        <v>21</v>
      </c>
      <c r="D54" s="77">
        <v>12</v>
      </c>
      <c r="E54" s="68">
        <f t="shared" si="7"/>
        <v>0.5714285714285714</v>
      </c>
      <c r="F54" s="68"/>
      <c r="G54" s="31"/>
      <c r="H54" s="74"/>
      <c r="I54" s="73"/>
      <c r="J54" s="75"/>
      <c r="K54" s="68"/>
      <c r="L54" s="9"/>
    </row>
    <row r="55" spans="1:12" ht="12" customHeight="1">
      <c r="A55" s="76" t="s">
        <v>77</v>
      </c>
      <c r="B55" s="74" t="s">
        <v>130</v>
      </c>
      <c r="C55" s="77">
        <v>3</v>
      </c>
      <c r="D55" s="77">
        <v>0</v>
      </c>
      <c r="E55" s="68">
        <f t="shared" si="7"/>
        <v>0</v>
      </c>
      <c r="F55" s="68"/>
      <c r="G55" s="76"/>
      <c r="H55" s="74"/>
      <c r="I55" s="73"/>
      <c r="J55" s="73"/>
      <c r="K55" s="68"/>
      <c r="L55" s="9"/>
    </row>
    <row r="56" spans="1:12" ht="12" customHeight="1">
      <c r="A56" s="76" t="s">
        <v>77</v>
      </c>
      <c r="B56" s="74" t="s">
        <v>94</v>
      </c>
      <c r="C56" s="77">
        <v>44</v>
      </c>
      <c r="D56" s="77">
        <v>30</v>
      </c>
      <c r="E56" s="68">
        <f t="shared" ref="E56" si="21">D56/C56</f>
        <v>0.68181818181818177</v>
      </c>
      <c r="F56" s="68"/>
      <c r="G56" s="76"/>
      <c r="H56" s="74"/>
      <c r="I56" s="73"/>
      <c r="J56" s="73"/>
      <c r="K56" s="68"/>
      <c r="L56" s="9"/>
    </row>
    <row r="57" spans="1:12" ht="12" customHeight="1">
      <c r="A57" s="76"/>
      <c r="B57" s="72"/>
      <c r="C57" s="73"/>
      <c r="D57" s="73"/>
      <c r="E57" s="68"/>
      <c r="F57" s="68"/>
      <c r="G57" s="31"/>
      <c r="H57" s="74"/>
      <c r="I57" s="73"/>
      <c r="J57" s="75"/>
      <c r="K57" s="68"/>
      <c r="L57" s="9"/>
    </row>
    <row r="58" spans="1:12" ht="12" customHeight="1">
      <c r="F58" s="68"/>
      <c r="G58" s="31"/>
      <c r="H58" s="72"/>
      <c r="I58" s="73"/>
      <c r="J58" s="73"/>
      <c r="K58" s="68"/>
      <c r="L58" s="9"/>
    </row>
    <row r="59" spans="1:12" ht="12" customHeight="1">
      <c r="C59" s="79">
        <f>SUM(C2:C57)</f>
        <v>942</v>
      </c>
      <c r="D59" s="79">
        <f>SUM(D2:D57)</f>
        <v>471</v>
      </c>
      <c r="F59" s="68"/>
      <c r="G59" s="31"/>
      <c r="H59" s="72"/>
      <c r="I59" s="73"/>
      <c r="J59" s="73"/>
      <c r="K59" s="68"/>
      <c r="L59" s="9"/>
    </row>
    <row r="60" spans="1:12" ht="12" customHeight="1">
      <c r="F60" s="68"/>
      <c r="G60" s="31"/>
      <c r="I60" s="73"/>
      <c r="J60" s="75"/>
      <c r="K60" s="68"/>
      <c r="L60" s="9"/>
    </row>
    <row r="61" spans="1:12" ht="12" customHeight="1">
      <c r="F61" s="68"/>
      <c r="G61" s="31"/>
      <c r="H61" s="74"/>
      <c r="I61" s="73"/>
      <c r="J61" s="75"/>
      <c r="K61" s="68"/>
      <c r="L61" s="9"/>
    </row>
    <row r="62" spans="1:12" ht="12" customHeight="1">
      <c r="F62" s="68"/>
      <c r="G62" s="31"/>
      <c r="H62" s="74"/>
      <c r="I62" s="73"/>
      <c r="J62" s="75"/>
      <c r="K62" s="68"/>
      <c r="L62" s="9"/>
    </row>
    <row r="63" spans="1:12" ht="12" customHeight="1">
      <c r="G63" s="31"/>
      <c r="H63" s="74"/>
      <c r="I63" s="73"/>
      <c r="J63" s="75"/>
      <c r="K63" s="68"/>
      <c r="L63" s="9"/>
    </row>
    <row r="64" spans="1:12" ht="12" customHeight="1">
      <c r="G64" s="31"/>
      <c r="H64" s="74"/>
      <c r="I64" s="73"/>
      <c r="J64" s="75"/>
      <c r="K64" s="68"/>
      <c r="L64" s="9"/>
    </row>
    <row r="65" spans="7:12" ht="12" customHeight="1">
      <c r="G65" s="76"/>
      <c r="H65" s="74"/>
      <c r="I65" s="73"/>
      <c r="J65" s="73"/>
      <c r="K65" s="68"/>
      <c r="L65" s="9"/>
    </row>
    <row r="66" spans="7:12" ht="12" customHeight="1">
      <c r="G66" s="9"/>
      <c r="H66" s="74"/>
      <c r="I66" s="80"/>
      <c r="J66" s="80"/>
      <c r="K66" s="60"/>
    </row>
  </sheetData>
  <sortState ref="G3:K15">
    <sortCondition descending="1" ref="K3:K15"/>
  </sortState>
  <mergeCells count="1"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Table</vt:lpstr>
      <vt:lpstr>Matrix</vt:lpstr>
      <vt:lpstr>Aves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Spero</dc:creator>
  <cp:lastModifiedBy>John Spero</cp:lastModifiedBy>
  <dcterms:created xsi:type="dcterms:W3CDTF">2014-09-18T12:14:10Z</dcterms:created>
  <dcterms:modified xsi:type="dcterms:W3CDTF">2015-05-04T13:30:59Z</dcterms:modified>
</cp:coreProperties>
</file>