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7935"/>
  </bookViews>
  <sheets>
    <sheet name="Results" sheetId="1" r:id="rId1"/>
    <sheet name="Table" sheetId="2" r:id="rId2"/>
    <sheet name="Matrix" sheetId="3" r:id="rId3"/>
    <sheet name="Aves" sheetId="4" r:id="rId4"/>
  </sheets>
  <calcPr calcId="125725"/>
</workbook>
</file>

<file path=xl/calcChain.xml><?xml version="1.0" encoding="utf-8"?>
<calcChain xmlns="http://schemas.openxmlformats.org/spreadsheetml/2006/main">
  <c r="K8" i="4"/>
  <c r="K11"/>
  <c r="K6"/>
  <c r="K19"/>
  <c r="K18"/>
  <c r="K9"/>
  <c r="K4"/>
  <c r="K3"/>
  <c r="K16"/>
  <c r="K7"/>
  <c r="K13"/>
  <c r="K17"/>
  <c r="K10"/>
  <c r="K12"/>
  <c r="K15"/>
  <c r="K5"/>
  <c r="K14"/>
  <c r="E19"/>
  <c r="E10"/>
  <c r="E42"/>
  <c r="E16"/>
  <c r="E17"/>
  <c r="E37"/>
  <c r="E29"/>
  <c r="E3"/>
  <c r="E12"/>
  <c r="E13"/>
  <c r="D47"/>
  <c r="C47"/>
  <c r="E2"/>
  <c r="E7"/>
  <c r="E45"/>
  <c r="E6"/>
  <c r="E35"/>
  <c r="E28"/>
  <c r="E33"/>
  <c r="E32"/>
  <c r="E34"/>
  <c r="E25"/>
  <c r="E41"/>
  <c r="E38"/>
  <c r="E36"/>
  <c r="E15"/>
  <c r="E14"/>
  <c r="E11"/>
  <c r="E43"/>
  <c r="E40"/>
  <c r="E39"/>
  <c r="E44"/>
  <c r="E30"/>
  <c r="E31"/>
  <c r="E26"/>
  <c r="E24"/>
  <c r="E27"/>
  <c r="E22"/>
  <c r="E23"/>
  <c r="E21"/>
  <c r="E20"/>
  <c r="E18"/>
  <c r="E9"/>
  <c r="E4"/>
  <c r="E5"/>
  <c r="E8"/>
  <c r="F9" i="2"/>
  <c r="E9"/>
  <c r="D9"/>
  <c r="C9"/>
  <c r="B9"/>
</calcChain>
</file>

<file path=xl/sharedStrings.xml><?xml version="1.0" encoding="utf-8"?>
<sst xmlns="http://schemas.openxmlformats.org/spreadsheetml/2006/main" count="599" uniqueCount="135">
  <si>
    <t>ILFORD TABLE TENNIS NEWS</t>
  </si>
  <si>
    <t xml:space="preserve"> SEASON 2014-15, DIVISION 2</t>
  </si>
  <si>
    <t>AF</t>
  </si>
  <si>
    <t>Heathcote 3</t>
  </si>
  <si>
    <t>v</t>
  </si>
  <si>
    <t>Mossford 4</t>
  </si>
  <si>
    <t>BE</t>
  </si>
  <si>
    <t>Woodford Wells 2</t>
  </si>
  <si>
    <t>Mossford 5</t>
  </si>
  <si>
    <t>CD</t>
  </si>
  <si>
    <t>Heathcote 5</t>
  </si>
  <si>
    <t>Heathcote 4</t>
  </si>
  <si>
    <t>AB</t>
  </si>
  <si>
    <t>EC</t>
  </si>
  <si>
    <t>FD</t>
  </si>
  <si>
    <t>BF</t>
  </si>
  <si>
    <t>CA</t>
  </si>
  <si>
    <t>DE</t>
  </si>
  <si>
    <t>AD</t>
  </si>
  <si>
    <t>BC</t>
  </si>
  <si>
    <t>FE</t>
  </si>
  <si>
    <t>CF</t>
  </si>
  <si>
    <t>DB</t>
  </si>
  <si>
    <t>EA</t>
  </si>
  <si>
    <t>DC</t>
  </si>
  <si>
    <t>EB</t>
  </si>
  <si>
    <t>FA</t>
  </si>
  <si>
    <t>BA</t>
  </si>
  <si>
    <t>CE</t>
  </si>
  <si>
    <t>DF</t>
  </si>
  <si>
    <t>AC</t>
  </si>
  <si>
    <t>FB</t>
  </si>
  <si>
    <t>ED</t>
  </si>
  <si>
    <t>CB</t>
  </si>
  <si>
    <t>DA</t>
  </si>
  <si>
    <t>EF</t>
  </si>
  <si>
    <t>AE</t>
  </si>
  <si>
    <t>BD</t>
  </si>
  <si>
    <t>FC</t>
  </si>
  <si>
    <t>15/12/14 Postponed Matches</t>
  </si>
  <si>
    <t>22/12/14 Xmas</t>
  </si>
  <si>
    <t>29/12/14 New Year</t>
  </si>
  <si>
    <t>06/04/15 Postponed Matches</t>
  </si>
  <si>
    <t>13/04/15 Postponed Matches</t>
  </si>
  <si>
    <t>P</t>
  </si>
  <si>
    <t>W</t>
  </si>
  <si>
    <t>D</t>
  </si>
  <si>
    <t>L</t>
  </si>
  <si>
    <t>Pts</t>
  </si>
  <si>
    <t>unallocated pts</t>
  </si>
  <si>
    <t>W. Wells 2</t>
  </si>
  <si>
    <t>5-5</t>
  </si>
  <si>
    <t>4-6</t>
  </si>
  <si>
    <t>8-2</t>
  </si>
  <si>
    <t>CLUB</t>
  </si>
  <si>
    <t>PLAYER</t>
  </si>
  <si>
    <t>Pld</t>
  </si>
  <si>
    <t>Won</t>
  </si>
  <si>
    <t>%</t>
  </si>
  <si>
    <t>***50%+ of games played averages***</t>
  </si>
  <si>
    <t>Burdett F</t>
  </si>
  <si>
    <t>Adeleye D</t>
  </si>
  <si>
    <t>Mahmood S</t>
  </si>
  <si>
    <t>Matovu R</t>
  </si>
  <si>
    <t>Diop M</t>
  </si>
  <si>
    <t>Howard D</t>
  </si>
  <si>
    <t>Rinaldo J</t>
  </si>
  <si>
    <t>Chiang M</t>
  </si>
  <si>
    <t>Cantale T</t>
  </si>
  <si>
    <t>Sweeney D</t>
  </si>
  <si>
    <t>Kenner S</t>
  </si>
  <si>
    <t>Jindal S</t>
  </si>
  <si>
    <t>Wfd Wells 2</t>
  </si>
  <si>
    <t>Fox H</t>
  </si>
  <si>
    <t>Akigbogun T</t>
  </si>
  <si>
    <t>Brown R</t>
  </si>
  <si>
    <t>6-4</t>
  </si>
  <si>
    <t>Ripley P</t>
  </si>
  <si>
    <t>Fautley C</t>
  </si>
  <si>
    <t>Green C</t>
  </si>
  <si>
    <t>King J</t>
  </si>
  <si>
    <t>p</t>
  </si>
  <si>
    <t>7-3</t>
  </si>
  <si>
    <t>Rahman U</t>
  </si>
  <si>
    <t>Wood I</t>
  </si>
  <si>
    <t>3-7</t>
  </si>
  <si>
    <t>Critcher R</t>
  </si>
  <si>
    <t>Henderson C</t>
  </si>
  <si>
    <t>Pierre J</t>
  </si>
  <si>
    <t>Bacsardi S</t>
  </si>
  <si>
    <t>20/10/2014 Div 2 Cup (Key 1)</t>
  </si>
  <si>
    <t>08/12/14 Div 2 Cup (Key 3)</t>
  </si>
  <si>
    <t>9/02/15 Div 2 Cup (Key 4)</t>
  </si>
  <si>
    <t>2-8</t>
  </si>
  <si>
    <t>17/11/2014 H'Cap Cup (Key 2)</t>
  </si>
  <si>
    <t>05/01/2015 H'Cap Cup (Key 3)</t>
  </si>
  <si>
    <t>09/03/2015 H'Cap Cup (Key 5)</t>
  </si>
  <si>
    <t>27/04/2015 H'Cap Cup Final (Key 6)</t>
  </si>
  <si>
    <t>10-0</t>
  </si>
  <si>
    <t>Perera G</t>
  </si>
  <si>
    <t>Powell R</t>
  </si>
  <si>
    <t>Gobalakrishnan S</t>
  </si>
  <si>
    <t>Ward M</t>
  </si>
  <si>
    <t>Heathcote 5 (140)</t>
  </si>
  <si>
    <t>Mossford 5 (150)</t>
  </si>
  <si>
    <t>Redbridge Grove 2 (240)</t>
  </si>
  <si>
    <t>Heathcote 2 (0)</t>
  </si>
  <si>
    <t>Rhodium (220)</t>
  </si>
  <si>
    <t>Redbridge Grove 1 (180)</t>
  </si>
  <si>
    <t>Heathcote 6 (260)</t>
  </si>
  <si>
    <t>Mossford 3 (20)</t>
  </si>
  <si>
    <t>Heathcote 3 (140)</t>
  </si>
  <si>
    <t>Mossford 7 (250)</t>
  </si>
  <si>
    <t>Mossford 4 (100)</t>
  </si>
  <si>
    <t>Heathcote 4 (140)</t>
  </si>
  <si>
    <t>Heathcote 1 (0)</t>
  </si>
  <si>
    <t>Mossford 6 (190)</t>
  </si>
  <si>
    <t>Alldritt F</t>
  </si>
  <si>
    <t>9-1</t>
  </si>
  <si>
    <t>1st Half</t>
  </si>
  <si>
    <t>2nd Half</t>
  </si>
  <si>
    <t>Huett J</t>
  </si>
  <si>
    <t>20/4/15 Div. Cup Final (Key 6)</t>
  </si>
  <si>
    <t>w/o</t>
  </si>
  <si>
    <t>6-w/o</t>
  </si>
  <si>
    <t>Wigul S</t>
  </si>
  <si>
    <t>Popa T</t>
  </si>
  <si>
    <t>Soon C</t>
  </si>
  <si>
    <t>Rehal A</t>
  </si>
  <si>
    <t>Estabraghy A</t>
  </si>
  <si>
    <t>0-10</t>
  </si>
  <si>
    <t>Div 2 Cup</t>
  </si>
  <si>
    <t>1-9</t>
  </si>
  <si>
    <t>Handicap Cup</t>
  </si>
  <si>
    <t>x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</si>
</sst>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6"/>
      <name val="Arial Black"/>
      <family val="2"/>
    </font>
    <font>
      <sz val="16"/>
      <name val="Times New Roman"/>
      <family val="1"/>
    </font>
    <font>
      <sz val="16"/>
      <name val="Algerian"/>
      <family val="5"/>
    </font>
    <font>
      <sz val="10"/>
      <name val="MS Sans Serif"/>
      <family val="2"/>
    </font>
    <font>
      <i/>
      <sz val="10"/>
      <name val="Times New Roman"/>
      <family val="1"/>
    </font>
    <font>
      <i/>
      <sz val="9"/>
      <name val="Arial"/>
      <family val="2"/>
    </font>
    <font>
      <u/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color theme="1" tint="0.499984740745262"/>
      <name val="Times New Roman"/>
      <family val="1"/>
    </font>
    <font>
      <b/>
      <u/>
      <sz val="10"/>
      <name val="Arial"/>
      <family val="2"/>
    </font>
    <font>
      <b/>
      <u/>
      <sz val="9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i/>
      <sz val="10"/>
      <color theme="1" tint="0.499984740745262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u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6" fillId="2" borderId="0" xfId="0" applyFont="1" applyFill="1"/>
    <xf numFmtId="0" fontId="3" fillId="0" borderId="0" xfId="0" applyFont="1" applyAlignment="1">
      <alignment vertical="center"/>
    </xf>
    <xf numFmtId="0" fontId="6" fillId="0" borderId="0" xfId="0" applyFont="1"/>
    <xf numFmtId="1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2" borderId="0" xfId="0" applyFont="1" applyFill="1"/>
    <xf numFmtId="0" fontId="7" fillId="0" borderId="0" xfId="0" applyFont="1"/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1" fillId="0" borderId="0" xfId="0" applyFont="1" applyFill="1"/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Alignment="1">
      <alignment horizontal="right" vertical="center"/>
    </xf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4" borderId="3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15" fillId="0" borderId="0" xfId="0" applyFont="1" applyFill="1"/>
    <xf numFmtId="0" fontId="16" fillId="0" borderId="0" xfId="0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3" fillId="5" borderId="0" xfId="0" applyFont="1" applyFill="1"/>
    <xf numFmtId="0" fontId="17" fillId="5" borderId="0" xfId="0" applyFont="1" applyFill="1" applyBorder="1"/>
    <xf numFmtId="0" fontId="3" fillId="5" borderId="0" xfId="0" applyFont="1" applyFill="1" applyAlignment="1">
      <alignment horizontal="center" vertical="center"/>
    </xf>
    <xf numFmtId="10" fontId="3" fillId="5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10" fontId="14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5" borderId="0" xfId="0" applyFont="1" applyFill="1"/>
    <xf numFmtId="0" fontId="3" fillId="0" borderId="0" xfId="0" applyFont="1" applyFill="1" applyAlignment="1"/>
    <xf numFmtId="0" fontId="17" fillId="6" borderId="0" xfId="0" applyFont="1" applyFill="1"/>
    <xf numFmtId="0" fontId="3" fillId="6" borderId="0" xfId="0" applyFont="1" applyFill="1" applyAlignment="1">
      <alignment horizontal="center" vertical="center"/>
    </xf>
    <xf numFmtId="10" fontId="3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6" borderId="0" xfId="0" applyFont="1" applyFill="1" applyAlignment="1"/>
    <xf numFmtId="0" fontId="17" fillId="6" borderId="0" xfId="0" applyFont="1" applyFill="1" applyBorder="1"/>
    <xf numFmtId="0" fontId="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17" fillId="8" borderId="0" xfId="0" applyFont="1" applyFill="1" applyBorder="1"/>
    <xf numFmtId="0" fontId="3" fillId="8" borderId="0" xfId="0" applyFont="1" applyFill="1" applyAlignment="1">
      <alignment horizontal="center" vertical="center"/>
    </xf>
    <xf numFmtId="10" fontId="3" fillId="8" borderId="0" xfId="0" applyNumberFormat="1" applyFont="1" applyFill="1" applyAlignment="1">
      <alignment horizontal="center" vertical="center"/>
    </xf>
    <xf numFmtId="0" fontId="17" fillId="8" borderId="0" xfId="0" applyFont="1" applyFill="1"/>
    <xf numFmtId="0" fontId="3" fillId="8" borderId="0" xfId="0" applyFont="1" applyFill="1" applyAlignment="1"/>
    <xf numFmtId="0" fontId="17" fillId="8" borderId="0" xfId="0" applyFont="1" applyFill="1" applyAlignment="1">
      <alignment horizontal="center"/>
    </xf>
    <xf numFmtId="49" fontId="19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/>
    </xf>
    <xf numFmtId="0" fontId="19" fillId="0" borderId="4" xfId="0" applyFont="1" applyBorder="1" applyAlignment="1">
      <alignment horizontal="left"/>
    </xf>
    <xf numFmtId="49" fontId="19" fillId="0" borderId="4" xfId="0" applyNumberFormat="1" applyFont="1" applyBorder="1" applyAlignment="1">
      <alignment horizontal="center"/>
    </xf>
    <xf numFmtId="49" fontId="20" fillId="4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17" fillId="9" borderId="0" xfId="0" applyFont="1" applyFill="1" applyBorder="1"/>
    <xf numFmtId="0" fontId="3" fillId="9" borderId="0" xfId="0" applyFont="1" applyFill="1" applyAlignment="1">
      <alignment horizontal="center" vertical="center"/>
    </xf>
    <xf numFmtId="10" fontId="3" fillId="9" borderId="0" xfId="0" applyNumberFormat="1" applyFont="1" applyFill="1" applyAlignment="1">
      <alignment horizontal="center" vertical="center"/>
    </xf>
    <xf numFmtId="0" fontId="17" fillId="9" borderId="0" xfId="0" applyFont="1" applyFill="1"/>
    <xf numFmtId="0" fontId="22" fillId="0" borderId="0" xfId="0" applyFont="1" applyFill="1"/>
    <xf numFmtId="0" fontId="3" fillId="8" borderId="0" xfId="0" applyFont="1" applyFill="1"/>
    <xf numFmtId="0" fontId="3" fillId="8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3" fillId="9" borderId="0" xfId="0" applyFont="1" applyFill="1"/>
    <xf numFmtId="0" fontId="3" fillId="10" borderId="0" xfId="0" applyFont="1" applyFill="1" applyAlignment="1">
      <alignment vertical="center"/>
    </xf>
    <xf numFmtId="0" fontId="3" fillId="10" borderId="0" xfId="0" applyNumberFormat="1" applyFont="1" applyFill="1" applyAlignment="1">
      <alignment horizontal="center"/>
    </xf>
    <xf numFmtId="0" fontId="3" fillId="10" borderId="0" xfId="0" applyNumberFormat="1" applyFont="1" applyFill="1" applyAlignment="1">
      <alignment horizontal="right" vertical="center"/>
    </xf>
    <xf numFmtId="0" fontId="3" fillId="10" borderId="0" xfId="0" applyFont="1" applyFill="1" applyAlignment="1">
      <alignment horizontal="center"/>
    </xf>
    <xf numFmtId="0" fontId="3" fillId="10" borderId="0" xfId="0" applyFont="1" applyFill="1" applyAlignment="1">
      <alignment horizontal="right" vertical="center"/>
    </xf>
    <xf numFmtId="0" fontId="3" fillId="11" borderId="0" xfId="0" applyFont="1" applyFill="1" applyAlignment="1">
      <alignment vertical="center"/>
    </xf>
    <xf numFmtId="0" fontId="3" fillId="11" borderId="0" xfId="0" applyFont="1" applyFill="1" applyAlignment="1">
      <alignment horizontal="center"/>
    </xf>
    <xf numFmtId="0" fontId="3" fillId="11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1"/>
  <sheetViews>
    <sheetView tabSelected="1" workbookViewId="0">
      <selection activeCell="O151" sqref="O151"/>
    </sheetView>
  </sheetViews>
  <sheetFormatPr defaultRowHeight="12" customHeight="1"/>
  <cols>
    <col min="1" max="1" width="3.7109375" style="1" customWidth="1"/>
    <col min="2" max="2" width="3.7109375" style="19" customWidth="1"/>
    <col min="3" max="3" width="3.7109375" style="20" customWidth="1"/>
    <col min="4" max="4" width="29.42578125" style="8" customWidth="1"/>
    <col min="5" max="5" width="4.42578125" style="39" customWidth="1"/>
    <col min="6" max="6" width="4" style="22" customWidth="1"/>
    <col min="7" max="7" width="3.7109375" style="39" customWidth="1"/>
    <col min="8" max="8" width="25.28515625" style="44" bestFit="1" customWidth="1"/>
    <col min="9" max="9" width="3.7109375" style="1" customWidth="1"/>
    <col min="10" max="10" width="17.85546875" style="8" customWidth="1"/>
    <col min="11" max="11" width="3.28515625" customWidth="1"/>
    <col min="12" max="14" width="3" customWidth="1"/>
    <col min="16" max="16" width="19.28515625" style="22" bestFit="1" customWidth="1"/>
  </cols>
  <sheetData>
    <row r="1" spans="1:16" s="9" customFormat="1" ht="12" customHeight="1">
      <c r="A1" s="1"/>
      <c r="B1" s="2"/>
      <c r="C1" s="3"/>
      <c r="D1" s="4"/>
      <c r="E1" s="5"/>
      <c r="F1" s="6"/>
      <c r="G1" s="5"/>
      <c r="H1" s="7"/>
      <c r="I1" s="1"/>
      <c r="J1" s="8"/>
      <c r="P1" s="10"/>
    </row>
    <row r="2" spans="1:16" s="12" customFormat="1" ht="19.899999999999999" customHeight="1">
      <c r="A2" s="11"/>
      <c r="B2" s="125" t="s">
        <v>0</v>
      </c>
      <c r="C2" s="125"/>
      <c r="D2" s="125"/>
      <c r="E2" s="125"/>
      <c r="F2" s="125"/>
      <c r="G2" s="125"/>
      <c r="H2" s="125"/>
      <c r="I2" s="11"/>
      <c r="J2" s="8"/>
      <c r="P2" s="13"/>
    </row>
    <row r="3" spans="1:16" s="12" customFormat="1" ht="19.899999999999999" customHeight="1">
      <c r="A3" s="11"/>
      <c r="B3" s="125" t="s">
        <v>1</v>
      </c>
      <c r="C3" s="125"/>
      <c r="D3" s="125"/>
      <c r="E3" s="125"/>
      <c r="F3" s="125"/>
      <c r="G3" s="125"/>
      <c r="H3" s="125"/>
      <c r="I3" s="11"/>
      <c r="J3" s="8"/>
      <c r="P3" s="13"/>
    </row>
    <row r="4" spans="1:16" s="17" customFormat="1" ht="12" customHeight="1">
      <c r="A4" s="1"/>
      <c r="B4" s="2"/>
      <c r="C4" s="3"/>
      <c r="D4" s="4"/>
      <c r="E4" s="6"/>
      <c r="F4" s="6"/>
      <c r="G4" s="6"/>
      <c r="H4" s="14"/>
      <c r="I4" s="15"/>
      <c r="J4" s="16"/>
      <c r="P4" s="18"/>
    </row>
    <row r="5" spans="1:16" ht="12" hidden="1" customHeight="1">
      <c r="C5" s="20">
        <v>1</v>
      </c>
      <c r="D5" s="21">
        <v>41897</v>
      </c>
      <c r="E5" s="22"/>
      <c r="G5" s="22"/>
      <c r="H5" s="23"/>
    </row>
    <row r="6" spans="1:16" s="25" customFormat="1" ht="12" hidden="1" customHeight="1">
      <c r="A6" s="24"/>
      <c r="B6" s="19" t="s">
        <v>2</v>
      </c>
      <c r="C6" s="20"/>
      <c r="D6" s="8" t="s">
        <v>3</v>
      </c>
      <c r="E6" s="22">
        <v>5</v>
      </c>
      <c r="F6" s="22" t="s">
        <v>4</v>
      </c>
      <c r="G6" s="22">
        <v>5</v>
      </c>
      <c r="H6" s="16" t="s">
        <v>5</v>
      </c>
      <c r="I6" s="24"/>
      <c r="J6" s="16"/>
    </row>
    <row r="7" spans="1:16" ht="12" hidden="1" customHeight="1">
      <c r="B7" s="19" t="s">
        <v>6</v>
      </c>
      <c r="D7" s="16" t="s">
        <v>7</v>
      </c>
      <c r="E7" s="22">
        <v>8</v>
      </c>
      <c r="F7" s="22" t="s">
        <v>4</v>
      </c>
      <c r="G7" s="22">
        <v>2</v>
      </c>
      <c r="H7" s="16" t="s">
        <v>8</v>
      </c>
      <c r="J7" s="16"/>
    </row>
    <row r="8" spans="1:16" ht="12" hidden="1" customHeight="1">
      <c r="B8" s="19" t="s">
        <v>9</v>
      </c>
      <c r="D8" s="16" t="s">
        <v>10</v>
      </c>
      <c r="E8" s="26">
        <v>4</v>
      </c>
      <c r="F8" s="22" t="s">
        <v>4</v>
      </c>
      <c r="G8" s="22">
        <v>6</v>
      </c>
      <c r="H8" s="16" t="s">
        <v>11</v>
      </c>
      <c r="J8" s="16"/>
      <c r="P8" s="18"/>
    </row>
    <row r="9" spans="1:16" s="25" customFormat="1" ht="12" hidden="1" customHeight="1">
      <c r="A9" s="24"/>
      <c r="B9" s="19"/>
      <c r="C9" s="20"/>
      <c r="D9" s="27"/>
      <c r="E9" s="22"/>
      <c r="F9" s="22"/>
      <c r="G9" s="22"/>
      <c r="H9" s="8"/>
      <c r="I9" s="24"/>
      <c r="J9" s="16"/>
    </row>
    <row r="10" spans="1:16" ht="12" hidden="1" customHeight="1">
      <c r="C10" s="20">
        <v>2</v>
      </c>
      <c r="D10" s="21">
        <v>41904</v>
      </c>
      <c r="E10" s="22"/>
      <c r="G10" s="22"/>
      <c r="H10" s="23"/>
      <c r="J10" s="16"/>
      <c r="K10" s="25"/>
    </row>
    <row r="11" spans="1:16" ht="12" hidden="1" customHeight="1">
      <c r="B11" s="19" t="s">
        <v>12</v>
      </c>
      <c r="D11" s="8" t="s">
        <v>3</v>
      </c>
      <c r="E11" s="22">
        <v>6</v>
      </c>
      <c r="F11" s="22" t="s">
        <v>4</v>
      </c>
      <c r="G11" s="22">
        <v>4</v>
      </c>
      <c r="H11" s="16" t="s">
        <v>7</v>
      </c>
      <c r="K11" s="25"/>
    </row>
    <row r="12" spans="1:16" ht="12" hidden="1" customHeight="1">
      <c r="B12" s="19" t="s">
        <v>13</v>
      </c>
      <c r="D12" s="16" t="s">
        <v>8</v>
      </c>
      <c r="E12" s="22" t="s">
        <v>81</v>
      </c>
      <c r="F12" s="22" t="s">
        <v>4</v>
      </c>
      <c r="G12" s="22" t="s">
        <v>81</v>
      </c>
      <c r="H12" s="16" t="s">
        <v>10</v>
      </c>
      <c r="K12" s="25"/>
    </row>
    <row r="13" spans="1:16" ht="12" hidden="1" customHeight="1">
      <c r="B13" s="19" t="s">
        <v>14</v>
      </c>
      <c r="D13" s="16" t="s">
        <v>5</v>
      </c>
      <c r="E13" s="22">
        <v>8</v>
      </c>
      <c r="F13" s="22" t="s">
        <v>4</v>
      </c>
      <c r="G13" s="22">
        <v>2</v>
      </c>
      <c r="H13" s="16" t="s">
        <v>11</v>
      </c>
      <c r="K13" s="25"/>
    </row>
    <row r="14" spans="1:16" ht="12" hidden="1" customHeight="1">
      <c r="D14" s="27"/>
      <c r="E14" s="22"/>
      <c r="G14" s="22"/>
      <c r="H14" s="23"/>
    </row>
    <row r="15" spans="1:16" ht="12" hidden="1" customHeight="1">
      <c r="C15" s="20">
        <v>3</v>
      </c>
      <c r="D15" s="18">
        <v>41911</v>
      </c>
      <c r="E15" s="22"/>
      <c r="G15" s="22"/>
      <c r="H15" s="23"/>
    </row>
    <row r="16" spans="1:16" ht="12" hidden="1" customHeight="1">
      <c r="B16" s="19" t="s">
        <v>15</v>
      </c>
      <c r="D16" s="16" t="s">
        <v>7</v>
      </c>
      <c r="E16" s="22">
        <v>3</v>
      </c>
      <c r="F16" s="22" t="s">
        <v>4</v>
      </c>
      <c r="G16" s="22">
        <v>7</v>
      </c>
      <c r="H16" s="16" t="s">
        <v>5</v>
      </c>
    </row>
    <row r="17" spans="1:16" ht="12" hidden="1" customHeight="1">
      <c r="B17" s="19" t="s">
        <v>16</v>
      </c>
      <c r="D17" s="16" t="s">
        <v>10</v>
      </c>
      <c r="E17" s="22">
        <v>5</v>
      </c>
      <c r="F17" s="22" t="s">
        <v>4</v>
      </c>
      <c r="G17" s="22">
        <v>5</v>
      </c>
      <c r="H17" s="8" t="s">
        <v>3</v>
      </c>
    </row>
    <row r="18" spans="1:16" ht="12" hidden="1" customHeight="1">
      <c r="B18" s="19" t="s">
        <v>17</v>
      </c>
      <c r="D18" s="16" t="s">
        <v>11</v>
      </c>
      <c r="E18" s="22">
        <v>7</v>
      </c>
      <c r="F18" s="22" t="s">
        <v>4</v>
      </c>
      <c r="G18" s="22">
        <v>3</v>
      </c>
      <c r="H18" s="16" t="s">
        <v>8</v>
      </c>
    </row>
    <row r="19" spans="1:16" ht="12" hidden="1" customHeight="1">
      <c r="E19" s="22"/>
      <c r="G19" s="22"/>
      <c r="H19" s="23"/>
    </row>
    <row r="20" spans="1:16" ht="12" hidden="1" customHeight="1">
      <c r="C20" s="20">
        <v>4</v>
      </c>
      <c r="D20" s="21">
        <v>41918</v>
      </c>
      <c r="E20" s="22"/>
      <c r="G20" s="22"/>
      <c r="H20" s="23"/>
    </row>
    <row r="21" spans="1:16" ht="12" hidden="1" customHeight="1">
      <c r="B21" s="19" t="s">
        <v>18</v>
      </c>
      <c r="D21" s="8" t="s">
        <v>3</v>
      </c>
      <c r="E21" s="22">
        <v>4</v>
      </c>
      <c r="F21" s="22" t="s">
        <v>4</v>
      </c>
      <c r="G21" s="22">
        <v>6</v>
      </c>
      <c r="H21" s="16" t="s">
        <v>11</v>
      </c>
    </row>
    <row r="22" spans="1:16" ht="12" hidden="1" customHeight="1">
      <c r="B22" s="19" t="s">
        <v>19</v>
      </c>
      <c r="D22" s="16" t="s">
        <v>7</v>
      </c>
      <c r="E22" s="22">
        <v>7</v>
      </c>
      <c r="F22" s="22" t="s">
        <v>4</v>
      </c>
      <c r="G22" s="22">
        <v>3</v>
      </c>
      <c r="H22" s="16" t="s">
        <v>10</v>
      </c>
    </row>
    <row r="23" spans="1:16" ht="12" hidden="1" customHeight="1">
      <c r="B23" s="19" t="s">
        <v>20</v>
      </c>
      <c r="D23" s="16" t="s">
        <v>5</v>
      </c>
      <c r="E23" s="22">
        <v>6</v>
      </c>
      <c r="F23" s="22" t="s">
        <v>4</v>
      </c>
      <c r="G23" s="22">
        <v>4</v>
      </c>
      <c r="H23" s="16" t="s">
        <v>8</v>
      </c>
    </row>
    <row r="24" spans="1:16" s="9" customFormat="1" ht="12" hidden="1" customHeight="1">
      <c r="A24" s="1"/>
      <c r="B24" s="28"/>
      <c r="C24" s="20"/>
      <c r="D24" s="29"/>
      <c r="E24" s="30"/>
      <c r="F24" s="10"/>
      <c r="G24" s="30"/>
      <c r="H24" s="31"/>
      <c r="I24" s="1"/>
      <c r="J24" s="32"/>
    </row>
    <row r="25" spans="1:16" ht="12" hidden="1" customHeight="1">
      <c r="C25" s="20">
        <v>5</v>
      </c>
      <c r="D25" s="21">
        <v>41925</v>
      </c>
      <c r="E25" s="22"/>
      <c r="G25" s="22"/>
      <c r="H25" s="23"/>
    </row>
    <row r="26" spans="1:16" ht="12" hidden="1" customHeight="1">
      <c r="B26" s="19" t="s">
        <v>21</v>
      </c>
      <c r="D26" s="16" t="s">
        <v>10</v>
      </c>
      <c r="E26" s="22">
        <v>5</v>
      </c>
      <c r="F26" s="22" t="s">
        <v>4</v>
      </c>
      <c r="G26" s="22">
        <v>5</v>
      </c>
      <c r="H26" s="16" t="s">
        <v>5</v>
      </c>
    </row>
    <row r="27" spans="1:16" ht="12" hidden="1" customHeight="1">
      <c r="B27" s="19" t="s">
        <v>22</v>
      </c>
      <c r="D27" s="16" t="s">
        <v>11</v>
      </c>
      <c r="E27" s="22">
        <v>7</v>
      </c>
      <c r="F27" s="22" t="s">
        <v>4</v>
      </c>
      <c r="G27" s="22">
        <v>3</v>
      </c>
      <c r="H27" s="16" t="s">
        <v>7</v>
      </c>
      <c r="P27" s="21"/>
    </row>
    <row r="28" spans="1:16" ht="12" hidden="1" customHeight="1">
      <c r="B28" s="19" t="s">
        <v>23</v>
      </c>
      <c r="D28" s="16" t="s">
        <v>8</v>
      </c>
      <c r="E28" s="22">
        <v>6</v>
      </c>
      <c r="F28" s="22" t="s">
        <v>4</v>
      </c>
      <c r="G28" s="22">
        <v>4</v>
      </c>
      <c r="H28" s="8" t="s">
        <v>3</v>
      </c>
    </row>
    <row r="29" spans="1:16" ht="12" hidden="1" customHeight="1">
      <c r="E29" s="22"/>
      <c r="G29" s="22"/>
      <c r="H29" s="8"/>
    </row>
    <row r="30" spans="1:16" ht="12" hidden="1" customHeight="1">
      <c r="C30" s="20">
        <v>6</v>
      </c>
      <c r="D30" s="21" t="s">
        <v>90</v>
      </c>
      <c r="E30" s="22"/>
      <c r="G30" s="22"/>
      <c r="H30" s="23"/>
    </row>
    <row r="31" spans="1:16" ht="12" hidden="1" customHeight="1">
      <c r="D31" s="16" t="s">
        <v>11</v>
      </c>
      <c r="E31" s="22">
        <v>7</v>
      </c>
      <c r="F31" s="22" t="s">
        <v>4</v>
      </c>
      <c r="G31" s="22">
        <v>2</v>
      </c>
      <c r="H31" s="16" t="s">
        <v>8</v>
      </c>
    </row>
    <row r="32" spans="1:16" ht="12" hidden="1" customHeight="1">
      <c r="D32" s="16" t="s">
        <v>10</v>
      </c>
      <c r="E32" s="22">
        <v>1</v>
      </c>
      <c r="F32" s="22" t="s">
        <v>4</v>
      </c>
      <c r="G32" s="22">
        <v>8</v>
      </c>
      <c r="H32" s="8" t="s">
        <v>3</v>
      </c>
    </row>
    <row r="33" spans="2:8" ht="12" hidden="1" customHeight="1">
      <c r="D33" s="34"/>
      <c r="E33" s="22"/>
      <c r="G33" s="22"/>
      <c r="H33" s="23"/>
    </row>
    <row r="34" spans="2:8" ht="12" hidden="1" customHeight="1">
      <c r="C34" s="20">
        <v>7</v>
      </c>
      <c r="D34" s="18">
        <v>41939</v>
      </c>
      <c r="E34" s="22"/>
      <c r="G34" s="22"/>
      <c r="H34" s="23"/>
    </row>
    <row r="35" spans="2:8" ht="12" hidden="1" customHeight="1">
      <c r="B35" s="19" t="s">
        <v>24</v>
      </c>
      <c r="D35" s="16" t="s">
        <v>11</v>
      </c>
      <c r="E35" s="22">
        <v>2</v>
      </c>
      <c r="F35" s="22" t="s">
        <v>4</v>
      </c>
      <c r="G35" s="22">
        <v>8</v>
      </c>
      <c r="H35" s="16" t="s">
        <v>10</v>
      </c>
    </row>
    <row r="36" spans="2:8" ht="12" hidden="1" customHeight="1">
      <c r="B36" s="19" t="s">
        <v>25</v>
      </c>
      <c r="D36" s="16" t="s">
        <v>8</v>
      </c>
      <c r="E36" s="22">
        <v>4</v>
      </c>
      <c r="F36" s="22" t="s">
        <v>4</v>
      </c>
      <c r="G36" s="22">
        <v>6</v>
      </c>
      <c r="H36" s="16" t="s">
        <v>7</v>
      </c>
    </row>
    <row r="37" spans="2:8" ht="12" hidden="1" customHeight="1">
      <c r="B37" s="19" t="s">
        <v>26</v>
      </c>
      <c r="D37" s="16" t="s">
        <v>5</v>
      </c>
      <c r="E37" s="22">
        <v>8</v>
      </c>
      <c r="F37" s="22" t="s">
        <v>4</v>
      </c>
      <c r="G37" s="22">
        <v>2</v>
      </c>
      <c r="H37" s="8" t="s">
        <v>3</v>
      </c>
    </row>
    <row r="38" spans="2:8" ht="12" hidden="1" customHeight="1">
      <c r="D38" s="27"/>
      <c r="E38" s="22"/>
      <c r="G38" s="22"/>
      <c r="H38" s="35"/>
    </row>
    <row r="39" spans="2:8" ht="12" hidden="1" customHeight="1">
      <c r="C39" s="20">
        <v>8</v>
      </c>
      <c r="D39" s="18">
        <v>41946</v>
      </c>
      <c r="E39" s="22"/>
      <c r="G39" s="22"/>
      <c r="H39" s="35"/>
    </row>
    <row r="40" spans="2:8" ht="12" hidden="1" customHeight="1">
      <c r="B40" s="19" t="s">
        <v>27</v>
      </c>
      <c r="D40" s="16" t="s">
        <v>7</v>
      </c>
      <c r="E40" s="22">
        <v>10</v>
      </c>
      <c r="F40" s="22" t="s">
        <v>4</v>
      </c>
      <c r="G40" s="22">
        <v>0</v>
      </c>
      <c r="H40" s="8" t="s">
        <v>3</v>
      </c>
    </row>
    <row r="41" spans="2:8" ht="12" hidden="1" customHeight="1">
      <c r="B41" s="19" t="s">
        <v>28</v>
      </c>
      <c r="D41" s="16" t="s">
        <v>10</v>
      </c>
      <c r="E41" s="22">
        <v>6</v>
      </c>
      <c r="F41" s="22" t="s">
        <v>4</v>
      </c>
      <c r="G41" s="22">
        <v>4</v>
      </c>
      <c r="H41" s="16" t="s">
        <v>8</v>
      </c>
    </row>
    <row r="42" spans="2:8" ht="12" hidden="1" customHeight="1">
      <c r="B42" s="19" t="s">
        <v>29</v>
      </c>
      <c r="D42" s="16" t="s">
        <v>11</v>
      </c>
      <c r="E42" s="22">
        <v>5</v>
      </c>
      <c r="F42" s="22" t="s">
        <v>4</v>
      </c>
      <c r="G42" s="22">
        <v>5</v>
      </c>
      <c r="H42" s="16" t="s">
        <v>5</v>
      </c>
    </row>
    <row r="43" spans="2:8" ht="12" hidden="1" customHeight="1">
      <c r="E43" s="22"/>
      <c r="G43" s="22"/>
      <c r="H43" s="36"/>
    </row>
    <row r="44" spans="2:8" ht="12" hidden="1" customHeight="1">
      <c r="C44" s="20">
        <v>9</v>
      </c>
      <c r="D44" s="18">
        <v>41953</v>
      </c>
      <c r="E44" s="22"/>
      <c r="G44" s="22"/>
      <c r="H44" s="23"/>
    </row>
    <row r="45" spans="2:8" ht="12" hidden="1" customHeight="1">
      <c r="B45" s="19" t="s">
        <v>30</v>
      </c>
      <c r="D45" s="8" t="s">
        <v>3</v>
      </c>
      <c r="E45" s="22">
        <v>8</v>
      </c>
      <c r="F45" s="22" t="s">
        <v>4</v>
      </c>
      <c r="G45" s="22">
        <v>2</v>
      </c>
      <c r="H45" s="16" t="s">
        <v>10</v>
      </c>
    </row>
    <row r="46" spans="2:8" ht="12" hidden="1" customHeight="1">
      <c r="B46" s="19" t="s">
        <v>31</v>
      </c>
      <c r="D46" s="16" t="s">
        <v>5</v>
      </c>
      <c r="E46" s="22">
        <v>4</v>
      </c>
      <c r="F46" s="22" t="s">
        <v>4</v>
      </c>
      <c r="G46" s="22">
        <v>6</v>
      </c>
      <c r="H46" s="16" t="s">
        <v>7</v>
      </c>
    </row>
    <row r="47" spans="2:8" ht="12" hidden="1" customHeight="1">
      <c r="B47" s="19" t="s">
        <v>32</v>
      </c>
      <c r="D47" s="16" t="s">
        <v>8</v>
      </c>
      <c r="E47" s="22">
        <v>8</v>
      </c>
      <c r="F47" s="22" t="s">
        <v>4</v>
      </c>
      <c r="G47" s="22">
        <v>2</v>
      </c>
      <c r="H47" s="16" t="s">
        <v>11</v>
      </c>
    </row>
    <row r="48" spans="2:8" ht="12" hidden="1" customHeight="1">
      <c r="D48" s="27"/>
      <c r="E48" s="22"/>
      <c r="G48" s="22"/>
      <c r="H48" s="35"/>
    </row>
    <row r="49" spans="2:16" ht="12" hidden="1" customHeight="1">
      <c r="C49" s="20">
        <v>10</v>
      </c>
      <c r="D49" s="21" t="s">
        <v>94</v>
      </c>
      <c r="E49" s="22"/>
      <c r="G49" s="22"/>
      <c r="H49" s="23"/>
    </row>
    <row r="50" spans="2:16" ht="12" hidden="1" customHeight="1">
      <c r="D50" s="16" t="s">
        <v>103</v>
      </c>
      <c r="E50" s="22">
        <v>519</v>
      </c>
      <c r="F50" s="22" t="s">
        <v>4</v>
      </c>
      <c r="G50" s="22">
        <v>503</v>
      </c>
      <c r="H50" s="16" t="s">
        <v>109</v>
      </c>
    </row>
    <row r="51" spans="2:16" ht="12" hidden="1" customHeight="1">
      <c r="D51" s="16" t="s">
        <v>104</v>
      </c>
      <c r="E51" s="22">
        <v>342</v>
      </c>
      <c r="F51" s="22" t="s">
        <v>4</v>
      </c>
      <c r="G51" s="22">
        <v>402</v>
      </c>
      <c r="H51" s="16" t="s">
        <v>110</v>
      </c>
    </row>
    <row r="52" spans="2:16" ht="12" hidden="1" customHeight="1">
      <c r="D52" s="16" t="s">
        <v>105</v>
      </c>
      <c r="E52" s="22">
        <v>526</v>
      </c>
      <c r="F52" s="22" t="s">
        <v>4</v>
      </c>
      <c r="G52" s="22">
        <v>483</v>
      </c>
      <c r="H52" s="16" t="s">
        <v>111</v>
      </c>
    </row>
    <row r="53" spans="2:16" ht="12" hidden="1" customHeight="1">
      <c r="D53" s="16" t="s">
        <v>106</v>
      </c>
      <c r="E53" s="22">
        <v>393</v>
      </c>
      <c r="F53" s="22" t="s">
        <v>4</v>
      </c>
      <c r="G53" s="22">
        <v>358</v>
      </c>
      <c r="H53" s="16" t="s">
        <v>112</v>
      </c>
    </row>
    <row r="54" spans="2:16" ht="12" hidden="1" customHeight="1">
      <c r="D54" s="16" t="s">
        <v>107</v>
      </c>
      <c r="E54" s="22">
        <v>473</v>
      </c>
      <c r="F54" s="22" t="s">
        <v>4</v>
      </c>
      <c r="G54" s="22">
        <v>486</v>
      </c>
      <c r="H54" s="16" t="s">
        <v>113</v>
      </c>
    </row>
    <row r="55" spans="2:16" ht="12" hidden="1" customHeight="1">
      <c r="D55" s="16" t="s">
        <v>108</v>
      </c>
      <c r="E55" s="22">
        <v>496</v>
      </c>
      <c r="F55" s="22" t="s">
        <v>4</v>
      </c>
      <c r="G55" s="22">
        <v>480</v>
      </c>
      <c r="H55" s="16" t="s">
        <v>114</v>
      </c>
    </row>
    <row r="56" spans="2:16" ht="12" hidden="1" customHeight="1">
      <c r="E56" s="22"/>
      <c r="G56" s="22"/>
      <c r="H56" s="8"/>
    </row>
    <row r="57" spans="2:16" ht="12" hidden="1" customHeight="1">
      <c r="C57" s="20">
        <v>11</v>
      </c>
      <c r="D57" s="18">
        <v>41967</v>
      </c>
      <c r="E57" s="22"/>
      <c r="G57" s="22"/>
      <c r="H57" s="23"/>
      <c r="P57" s="18"/>
    </row>
    <row r="58" spans="2:16" ht="12" hidden="1" customHeight="1">
      <c r="B58" s="19" t="s">
        <v>33</v>
      </c>
      <c r="D58" s="16" t="s">
        <v>10</v>
      </c>
      <c r="E58" s="22">
        <v>4</v>
      </c>
      <c r="F58" s="22" t="s">
        <v>4</v>
      </c>
      <c r="G58" s="22">
        <v>6</v>
      </c>
      <c r="H58" s="16" t="s">
        <v>7</v>
      </c>
      <c r="P58" s="21"/>
    </row>
    <row r="59" spans="2:16" ht="12" hidden="1" customHeight="1">
      <c r="B59" s="19" t="s">
        <v>34</v>
      </c>
      <c r="D59" s="16" t="s">
        <v>11</v>
      </c>
      <c r="E59" s="22">
        <v>4</v>
      </c>
      <c r="F59" s="22" t="s">
        <v>4</v>
      </c>
      <c r="G59" s="22">
        <v>6</v>
      </c>
      <c r="H59" s="8" t="s">
        <v>3</v>
      </c>
      <c r="P59" s="18"/>
    </row>
    <row r="60" spans="2:16" ht="12" hidden="1" customHeight="1">
      <c r="B60" s="19" t="s">
        <v>35</v>
      </c>
      <c r="D60" s="16" t="s">
        <v>8</v>
      </c>
      <c r="E60" s="22">
        <v>3</v>
      </c>
      <c r="F60" s="22" t="s">
        <v>4</v>
      </c>
      <c r="G60" s="22">
        <v>7</v>
      </c>
      <c r="H60" s="16" t="s">
        <v>5</v>
      </c>
      <c r="P60" s="21"/>
    </row>
    <row r="61" spans="2:16" ht="12" hidden="1" customHeight="1">
      <c r="D61" s="35"/>
      <c r="E61" s="22"/>
      <c r="G61" s="22"/>
      <c r="H61" s="8"/>
    </row>
    <row r="62" spans="2:16" ht="12" hidden="1" customHeight="1">
      <c r="C62" s="20">
        <v>12</v>
      </c>
      <c r="D62" s="21">
        <v>41974</v>
      </c>
      <c r="E62" s="22"/>
      <c r="F62" s="37"/>
      <c r="G62" s="22"/>
      <c r="H62" s="23"/>
    </row>
    <row r="63" spans="2:16" ht="12" hidden="1" customHeight="1">
      <c r="B63" s="19" t="s">
        <v>36</v>
      </c>
      <c r="D63" s="8" t="s">
        <v>3</v>
      </c>
      <c r="E63" s="22">
        <v>9</v>
      </c>
      <c r="F63" s="22" t="s">
        <v>4</v>
      </c>
      <c r="G63" s="22">
        <v>1</v>
      </c>
      <c r="H63" s="16" t="s">
        <v>8</v>
      </c>
    </row>
    <row r="64" spans="2:16" ht="12" hidden="1" customHeight="1">
      <c r="B64" s="19" t="s">
        <v>37</v>
      </c>
      <c r="D64" s="16" t="s">
        <v>7</v>
      </c>
      <c r="E64" s="22">
        <v>8</v>
      </c>
      <c r="F64" s="22" t="s">
        <v>4</v>
      </c>
      <c r="G64" s="22">
        <v>2</v>
      </c>
      <c r="H64" s="16" t="s">
        <v>11</v>
      </c>
    </row>
    <row r="65" spans="2:8" ht="12" hidden="1" customHeight="1">
      <c r="B65" s="19" t="s">
        <v>38</v>
      </c>
      <c r="D65" s="16" t="s">
        <v>5</v>
      </c>
      <c r="E65" s="22">
        <v>7</v>
      </c>
      <c r="F65" s="22" t="s">
        <v>4</v>
      </c>
      <c r="G65" s="22">
        <v>3</v>
      </c>
      <c r="H65" s="16" t="s">
        <v>10</v>
      </c>
    </row>
    <row r="66" spans="2:8" ht="12" hidden="1" customHeight="1">
      <c r="D66" s="16"/>
      <c r="E66" s="22"/>
      <c r="G66" s="22"/>
      <c r="H66" s="16"/>
    </row>
    <row r="67" spans="2:8" ht="12" hidden="1" customHeight="1">
      <c r="C67" s="20">
        <v>13</v>
      </c>
      <c r="D67" s="22" t="s">
        <v>91</v>
      </c>
      <c r="E67" s="22"/>
      <c r="G67" s="22"/>
      <c r="H67" s="23"/>
    </row>
    <row r="68" spans="2:8" ht="12" hidden="1" customHeight="1">
      <c r="D68" s="16" t="s">
        <v>7</v>
      </c>
      <c r="E68" s="39">
        <v>8</v>
      </c>
      <c r="F68" s="22" t="s">
        <v>4</v>
      </c>
      <c r="G68" s="39">
        <v>1</v>
      </c>
      <c r="H68" s="16" t="s">
        <v>11</v>
      </c>
    </row>
    <row r="69" spans="2:8" ht="12" hidden="1" customHeight="1">
      <c r="D69" s="16" t="s">
        <v>5</v>
      </c>
      <c r="E69" s="22">
        <v>8</v>
      </c>
      <c r="F69" s="22" t="s">
        <v>4</v>
      </c>
      <c r="G69" s="22">
        <v>0</v>
      </c>
      <c r="H69" s="16" t="s">
        <v>10</v>
      </c>
    </row>
    <row r="70" spans="2:8" ht="12" hidden="1" customHeight="1">
      <c r="D70" s="22"/>
      <c r="E70" s="22"/>
      <c r="G70" s="22"/>
      <c r="H70" s="23"/>
    </row>
    <row r="71" spans="2:8" ht="12" hidden="1" customHeight="1">
      <c r="C71" s="20">
        <v>14</v>
      </c>
      <c r="D71" s="22" t="s">
        <v>39</v>
      </c>
      <c r="E71" s="22"/>
      <c r="G71" s="22"/>
      <c r="H71" s="23"/>
    </row>
    <row r="72" spans="2:8" ht="12" hidden="1" customHeight="1">
      <c r="D72" s="16" t="s">
        <v>8</v>
      </c>
      <c r="E72" s="22">
        <v>2</v>
      </c>
      <c r="F72" s="22" t="s">
        <v>4</v>
      </c>
      <c r="G72" s="22">
        <v>8</v>
      </c>
      <c r="H72" s="16" t="s">
        <v>10</v>
      </c>
    </row>
    <row r="73" spans="2:8" ht="12" hidden="1" customHeight="1">
      <c r="D73" s="16"/>
      <c r="E73" s="22"/>
      <c r="G73" s="22"/>
      <c r="H73" s="16"/>
    </row>
    <row r="74" spans="2:8" ht="12" hidden="1" customHeight="1">
      <c r="C74" s="20">
        <v>15</v>
      </c>
      <c r="D74" s="22" t="s">
        <v>40</v>
      </c>
      <c r="E74" s="22"/>
      <c r="G74" s="22"/>
      <c r="H74" s="23"/>
    </row>
    <row r="75" spans="2:8" ht="12" hidden="1" customHeight="1">
      <c r="C75" s="20">
        <v>16</v>
      </c>
      <c r="D75" s="22" t="s">
        <v>41</v>
      </c>
      <c r="E75" s="22"/>
      <c r="G75" s="22"/>
      <c r="H75" s="23"/>
    </row>
    <row r="76" spans="2:8" ht="12" hidden="1" customHeight="1">
      <c r="C76" s="20">
        <v>17</v>
      </c>
      <c r="D76" s="18" t="s">
        <v>95</v>
      </c>
      <c r="E76" s="22"/>
      <c r="G76" s="22"/>
      <c r="H76" s="23"/>
    </row>
    <row r="77" spans="2:8" ht="12" hidden="1" customHeight="1">
      <c r="D77" s="88" t="s">
        <v>103</v>
      </c>
      <c r="E77" s="22">
        <v>506</v>
      </c>
      <c r="F77" s="22" t="s">
        <v>4</v>
      </c>
      <c r="G77" s="22">
        <v>498</v>
      </c>
      <c r="H77" s="35" t="s">
        <v>116</v>
      </c>
    </row>
    <row r="78" spans="2:8" ht="12" hidden="1" customHeight="1">
      <c r="D78" s="88" t="s">
        <v>115</v>
      </c>
      <c r="E78" s="22" t="s">
        <v>81</v>
      </c>
      <c r="F78" s="22" t="s">
        <v>4</v>
      </c>
      <c r="G78" s="22" t="s">
        <v>81</v>
      </c>
      <c r="H78" s="35" t="s">
        <v>108</v>
      </c>
    </row>
    <row r="79" spans="2:8" ht="12" hidden="1" customHeight="1">
      <c r="D79" s="88" t="s">
        <v>110</v>
      </c>
      <c r="E79" s="22">
        <v>411</v>
      </c>
      <c r="F79" s="22" t="s">
        <v>4</v>
      </c>
      <c r="G79" s="22">
        <v>391</v>
      </c>
      <c r="H79" s="35" t="s">
        <v>105</v>
      </c>
    </row>
    <row r="80" spans="2:8" ht="12" hidden="1" customHeight="1">
      <c r="D80" s="88" t="s">
        <v>106</v>
      </c>
      <c r="E80" s="22">
        <v>274</v>
      </c>
      <c r="F80" s="22" t="s">
        <v>4</v>
      </c>
      <c r="G80" s="22">
        <v>442</v>
      </c>
      <c r="H80" s="35" t="s">
        <v>113</v>
      </c>
    </row>
    <row r="81" spans="1:10" ht="12" hidden="1" customHeight="1">
      <c r="D81" s="38"/>
      <c r="E81" s="22"/>
      <c r="G81" s="22"/>
      <c r="H81" s="38"/>
    </row>
    <row r="82" spans="1:10" ht="12" hidden="1" customHeight="1">
      <c r="C82" s="20">
        <v>18</v>
      </c>
      <c r="D82" s="21">
        <v>42016</v>
      </c>
      <c r="E82" s="22"/>
      <c r="G82" s="22"/>
      <c r="H82" s="23"/>
    </row>
    <row r="83" spans="1:10" ht="12" hidden="1" customHeight="1">
      <c r="B83" s="19" t="s">
        <v>2</v>
      </c>
      <c r="D83" s="8" t="s">
        <v>3</v>
      </c>
      <c r="E83" s="22" t="s">
        <v>81</v>
      </c>
      <c r="F83" s="22" t="s">
        <v>4</v>
      </c>
      <c r="G83" s="22" t="s">
        <v>81</v>
      </c>
      <c r="H83" s="16" t="s">
        <v>5</v>
      </c>
    </row>
    <row r="84" spans="1:10" ht="12" hidden="1" customHeight="1">
      <c r="B84" s="19" t="s">
        <v>6</v>
      </c>
      <c r="D84" s="16" t="s">
        <v>7</v>
      </c>
      <c r="E84" s="22">
        <v>10</v>
      </c>
      <c r="F84" s="22" t="s">
        <v>4</v>
      </c>
      <c r="G84" s="22">
        <v>0</v>
      </c>
      <c r="H84" s="16" t="s">
        <v>8</v>
      </c>
    </row>
    <row r="85" spans="1:10" ht="12" hidden="1" customHeight="1">
      <c r="B85" s="19" t="s">
        <v>9</v>
      </c>
      <c r="D85" s="16" t="s">
        <v>10</v>
      </c>
      <c r="E85" s="22" t="s">
        <v>81</v>
      </c>
      <c r="F85" s="22" t="s">
        <v>4</v>
      </c>
      <c r="G85" s="22" t="s">
        <v>81</v>
      </c>
      <c r="H85" s="16" t="s">
        <v>11</v>
      </c>
    </row>
    <row r="86" spans="1:10" ht="12" hidden="1" customHeight="1">
      <c r="E86" s="22"/>
      <c r="G86" s="22"/>
      <c r="H86" s="8"/>
    </row>
    <row r="87" spans="1:10" ht="12" hidden="1" customHeight="1">
      <c r="C87" s="20">
        <v>19</v>
      </c>
      <c r="D87" s="21">
        <v>41293</v>
      </c>
      <c r="E87" s="22"/>
      <c r="G87" s="22"/>
      <c r="H87" s="8"/>
    </row>
    <row r="88" spans="1:10" ht="12" hidden="1" customHeight="1">
      <c r="B88" s="19" t="s">
        <v>12</v>
      </c>
      <c r="D88" s="8" t="s">
        <v>3</v>
      </c>
      <c r="E88" s="107" t="s">
        <v>81</v>
      </c>
      <c r="F88" s="22" t="s">
        <v>4</v>
      </c>
      <c r="G88" s="22" t="s">
        <v>81</v>
      </c>
      <c r="H88" s="16" t="s">
        <v>7</v>
      </c>
    </row>
    <row r="89" spans="1:10" ht="12" hidden="1" customHeight="1">
      <c r="B89" s="19" t="s">
        <v>13</v>
      </c>
      <c r="D89" s="16" t="s">
        <v>8</v>
      </c>
      <c r="E89" s="107" t="s">
        <v>81</v>
      </c>
      <c r="F89" s="22" t="s">
        <v>4</v>
      </c>
      <c r="G89" s="22" t="s">
        <v>81</v>
      </c>
      <c r="H89" s="16" t="s">
        <v>10</v>
      </c>
    </row>
    <row r="90" spans="1:10" ht="12" hidden="1" customHeight="1">
      <c r="B90" s="19" t="s">
        <v>14</v>
      </c>
      <c r="D90" s="16" t="s">
        <v>5</v>
      </c>
      <c r="E90" s="39">
        <v>8</v>
      </c>
      <c r="F90" s="22" t="s">
        <v>4</v>
      </c>
      <c r="G90" s="22">
        <v>2</v>
      </c>
      <c r="H90" s="16" t="s">
        <v>11</v>
      </c>
    </row>
    <row r="91" spans="1:10" ht="12" hidden="1" customHeight="1"/>
    <row r="92" spans="1:10" s="9" customFormat="1" ht="12" hidden="1" customHeight="1">
      <c r="A92" s="1"/>
      <c r="B92" s="19"/>
      <c r="C92" s="20">
        <v>20</v>
      </c>
      <c r="D92" s="21">
        <v>42030</v>
      </c>
      <c r="E92" s="10"/>
      <c r="F92" s="10"/>
      <c r="G92" s="10"/>
      <c r="H92" s="40"/>
      <c r="I92" s="1"/>
      <c r="J92" s="32"/>
    </row>
    <row r="93" spans="1:10" s="9" customFormat="1" ht="12" hidden="1" customHeight="1">
      <c r="A93" s="1"/>
      <c r="B93" s="19" t="s">
        <v>15</v>
      </c>
      <c r="C93" s="20"/>
      <c r="D93" s="16" t="s">
        <v>7</v>
      </c>
      <c r="E93" s="22">
        <v>6</v>
      </c>
      <c r="F93" s="22" t="s">
        <v>4</v>
      </c>
      <c r="G93" s="22" t="s">
        <v>123</v>
      </c>
      <c r="H93" s="16" t="s">
        <v>5</v>
      </c>
      <c r="I93" s="1"/>
      <c r="J93" s="32"/>
    </row>
    <row r="94" spans="1:10" s="9" customFormat="1" ht="12" hidden="1" customHeight="1">
      <c r="A94" s="1"/>
      <c r="B94" s="19" t="s">
        <v>16</v>
      </c>
      <c r="C94" s="20"/>
      <c r="D94" s="16" t="s">
        <v>10</v>
      </c>
      <c r="E94" s="22">
        <v>5</v>
      </c>
      <c r="F94" s="22" t="s">
        <v>4</v>
      </c>
      <c r="G94" s="22">
        <v>5</v>
      </c>
      <c r="H94" s="8" t="s">
        <v>3</v>
      </c>
      <c r="I94" s="1"/>
      <c r="J94" s="32"/>
    </row>
    <row r="95" spans="1:10" s="9" customFormat="1" ht="12" hidden="1" customHeight="1">
      <c r="A95" s="1"/>
      <c r="B95" s="19" t="s">
        <v>17</v>
      </c>
      <c r="C95" s="20"/>
      <c r="D95" s="16" t="s">
        <v>11</v>
      </c>
      <c r="E95" s="22">
        <v>7</v>
      </c>
      <c r="F95" s="22" t="s">
        <v>4</v>
      </c>
      <c r="G95" s="22">
        <v>3</v>
      </c>
      <c r="H95" s="16" t="s">
        <v>8</v>
      </c>
      <c r="I95" s="1"/>
      <c r="J95" s="32"/>
    </row>
    <row r="96" spans="1:10" s="9" customFormat="1" ht="12" hidden="1" customHeight="1">
      <c r="A96" s="1"/>
      <c r="B96" s="19"/>
      <c r="C96" s="20"/>
      <c r="D96" s="16"/>
      <c r="E96" s="10"/>
      <c r="F96" s="10"/>
      <c r="G96" s="10"/>
      <c r="H96" s="16"/>
      <c r="I96" s="1"/>
      <c r="J96" s="32"/>
    </row>
    <row r="97" spans="1:16" s="9" customFormat="1" ht="12" hidden="1" customHeight="1">
      <c r="A97" s="1"/>
      <c r="B97" s="28"/>
      <c r="C97" s="20">
        <v>21</v>
      </c>
      <c r="D97" s="18">
        <v>42037</v>
      </c>
      <c r="E97" s="10"/>
      <c r="F97" s="10"/>
      <c r="G97" s="10"/>
      <c r="H97" s="40"/>
      <c r="I97" s="1"/>
    </row>
    <row r="98" spans="1:16" s="9" customFormat="1" ht="12" hidden="1" customHeight="1">
      <c r="A98" s="1"/>
      <c r="B98" s="28" t="s">
        <v>18</v>
      </c>
      <c r="C98" s="20"/>
      <c r="D98" s="8" t="s">
        <v>3</v>
      </c>
      <c r="E98" s="10">
        <v>5</v>
      </c>
      <c r="F98" s="22" t="s">
        <v>4</v>
      </c>
      <c r="G98" s="10">
        <v>5</v>
      </c>
      <c r="H98" s="16" t="s">
        <v>11</v>
      </c>
      <c r="I98" s="1"/>
      <c r="J98" s="32"/>
    </row>
    <row r="99" spans="1:16" s="9" customFormat="1" ht="12" hidden="1" customHeight="1">
      <c r="A99" s="1"/>
      <c r="B99" s="28" t="s">
        <v>19</v>
      </c>
      <c r="C99" s="20"/>
      <c r="D99" s="16" t="s">
        <v>7</v>
      </c>
      <c r="E99" s="10">
        <v>6</v>
      </c>
      <c r="F99" s="22" t="s">
        <v>4</v>
      </c>
      <c r="G99" s="10">
        <v>4</v>
      </c>
      <c r="H99" s="16" t="s">
        <v>10</v>
      </c>
      <c r="I99" s="1"/>
      <c r="J99" s="32"/>
      <c r="P99" s="10"/>
    </row>
    <row r="100" spans="1:16" s="9" customFormat="1" ht="12" hidden="1" customHeight="1">
      <c r="A100" s="1"/>
      <c r="B100" s="28" t="s">
        <v>20</v>
      </c>
      <c r="C100" s="20"/>
      <c r="D100" s="16" t="s">
        <v>5</v>
      </c>
      <c r="E100" s="10">
        <v>8</v>
      </c>
      <c r="F100" s="22" t="s">
        <v>4</v>
      </c>
      <c r="G100" s="10">
        <v>2</v>
      </c>
      <c r="H100" s="16" t="s">
        <v>8</v>
      </c>
      <c r="I100" s="1"/>
      <c r="J100" s="32"/>
      <c r="P100" s="10"/>
    </row>
    <row r="101" spans="1:16" s="9" customFormat="1" ht="12" hidden="1" customHeight="1">
      <c r="A101" s="1"/>
      <c r="B101" s="28"/>
      <c r="C101" s="20"/>
      <c r="D101" s="28"/>
      <c r="E101" s="10"/>
      <c r="F101" s="10"/>
      <c r="G101" s="10"/>
      <c r="H101" s="40"/>
      <c r="I101" s="1"/>
      <c r="J101" s="32"/>
      <c r="P101" s="10"/>
    </row>
    <row r="102" spans="1:16" s="41" customFormat="1" ht="12" hidden="1" customHeight="1">
      <c r="A102" s="1"/>
      <c r="B102" s="28"/>
      <c r="C102" s="20">
        <v>22</v>
      </c>
      <c r="D102" s="10" t="s">
        <v>92</v>
      </c>
      <c r="E102" s="22"/>
      <c r="F102" s="22"/>
      <c r="G102" s="22"/>
      <c r="H102" s="23"/>
      <c r="I102" s="1"/>
      <c r="J102" s="32"/>
      <c r="K102" s="9"/>
      <c r="L102" s="9"/>
      <c r="P102" s="42"/>
    </row>
    <row r="103" spans="1:16" s="41" customFormat="1" ht="12" hidden="1" customHeight="1">
      <c r="A103" s="1"/>
      <c r="B103" s="28"/>
      <c r="C103" s="20"/>
      <c r="D103" s="16" t="s">
        <v>8</v>
      </c>
      <c r="E103" s="22">
        <v>3</v>
      </c>
      <c r="F103" s="22" t="s">
        <v>4</v>
      </c>
      <c r="G103" s="22">
        <v>6</v>
      </c>
      <c r="H103" s="16" t="s">
        <v>7</v>
      </c>
      <c r="I103" s="1"/>
      <c r="J103" s="32"/>
      <c r="K103" s="9"/>
      <c r="L103" s="9"/>
      <c r="P103" s="42"/>
    </row>
    <row r="104" spans="1:16" s="41" customFormat="1" ht="12" hidden="1" customHeight="1">
      <c r="A104" s="1"/>
      <c r="B104" s="28"/>
      <c r="C104" s="20"/>
      <c r="D104" s="8" t="s">
        <v>3</v>
      </c>
      <c r="E104" s="22" t="s">
        <v>81</v>
      </c>
      <c r="F104" s="22" t="s">
        <v>4</v>
      </c>
      <c r="G104" s="22" t="s">
        <v>81</v>
      </c>
      <c r="H104" s="16" t="s">
        <v>5</v>
      </c>
      <c r="I104" s="1"/>
      <c r="J104" s="32"/>
      <c r="K104" s="9"/>
      <c r="L104" s="9"/>
      <c r="P104" s="42"/>
    </row>
    <row r="105" spans="1:16" s="41" customFormat="1" ht="12" hidden="1" customHeight="1">
      <c r="A105" s="1"/>
      <c r="B105" s="28"/>
      <c r="C105" s="20"/>
      <c r="D105" s="32"/>
      <c r="E105" s="22"/>
      <c r="F105" s="22"/>
      <c r="G105" s="22"/>
      <c r="H105" s="23"/>
      <c r="I105" s="1"/>
      <c r="J105" s="32"/>
      <c r="K105" s="9"/>
      <c r="L105" s="9"/>
      <c r="P105" s="42"/>
    </row>
    <row r="106" spans="1:16" ht="12" hidden="1" customHeight="1">
      <c r="C106" s="20">
        <v>23</v>
      </c>
      <c r="D106" s="18">
        <v>42051</v>
      </c>
      <c r="E106" s="22"/>
      <c r="G106" s="22"/>
      <c r="H106" s="23"/>
    </row>
    <row r="107" spans="1:16" ht="12" hidden="1" customHeight="1">
      <c r="B107" s="28" t="s">
        <v>21</v>
      </c>
      <c r="D107" s="16" t="s">
        <v>10</v>
      </c>
      <c r="E107" s="10">
        <v>2</v>
      </c>
      <c r="F107" s="22" t="s">
        <v>4</v>
      </c>
      <c r="G107" s="10">
        <v>8</v>
      </c>
      <c r="H107" s="16" t="s">
        <v>5</v>
      </c>
    </row>
    <row r="108" spans="1:16" ht="12" hidden="1" customHeight="1">
      <c r="B108" s="28" t="s">
        <v>22</v>
      </c>
      <c r="D108" s="16" t="s">
        <v>11</v>
      </c>
      <c r="E108" s="10">
        <v>2</v>
      </c>
      <c r="F108" s="22" t="s">
        <v>4</v>
      </c>
      <c r="G108" s="10">
        <v>8</v>
      </c>
      <c r="H108" s="16" t="s">
        <v>7</v>
      </c>
    </row>
    <row r="109" spans="1:16" ht="12" hidden="1" customHeight="1">
      <c r="B109" s="28" t="s">
        <v>23</v>
      </c>
      <c r="D109" s="16" t="s">
        <v>8</v>
      </c>
      <c r="E109" s="10">
        <v>0</v>
      </c>
      <c r="F109" s="22" t="s">
        <v>4</v>
      </c>
      <c r="G109" s="10">
        <v>10</v>
      </c>
      <c r="H109" s="8" t="s">
        <v>3</v>
      </c>
    </row>
    <row r="110" spans="1:16" ht="12" hidden="1" customHeight="1">
      <c r="D110" s="27"/>
      <c r="E110" s="22"/>
      <c r="G110" s="22"/>
      <c r="H110" s="38"/>
    </row>
    <row r="111" spans="1:16" ht="12" hidden="1" customHeight="1">
      <c r="C111" s="20">
        <v>24</v>
      </c>
      <c r="D111" s="21">
        <v>42058</v>
      </c>
      <c r="E111" s="22"/>
      <c r="G111" s="22"/>
      <c r="H111" s="35"/>
      <c r="P111" s="18"/>
    </row>
    <row r="112" spans="1:16" ht="12" hidden="1" customHeight="1">
      <c r="B112" s="19" t="s">
        <v>24</v>
      </c>
      <c r="D112" s="16" t="s">
        <v>11</v>
      </c>
      <c r="E112" s="22">
        <v>4</v>
      </c>
      <c r="F112" s="22" t="s">
        <v>4</v>
      </c>
      <c r="G112" s="22">
        <v>6</v>
      </c>
      <c r="H112" s="16" t="s">
        <v>10</v>
      </c>
    </row>
    <row r="113" spans="2:16" ht="12" hidden="1" customHeight="1">
      <c r="B113" s="19" t="s">
        <v>25</v>
      </c>
      <c r="D113" s="16" t="s">
        <v>8</v>
      </c>
      <c r="E113" s="22">
        <v>2</v>
      </c>
      <c r="F113" s="22" t="s">
        <v>4</v>
      </c>
      <c r="G113" s="22">
        <v>8</v>
      </c>
      <c r="H113" s="16" t="s">
        <v>7</v>
      </c>
    </row>
    <row r="114" spans="2:16" ht="12" hidden="1" customHeight="1">
      <c r="B114" s="19" t="s">
        <v>26</v>
      </c>
      <c r="D114" s="16" t="s">
        <v>5</v>
      </c>
      <c r="E114" s="22">
        <v>10</v>
      </c>
      <c r="F114" s="22" t="s">
        <v>4</v>
      </c>
      <c r="G114" s="22">
        <v>0</v>
      </c>
      <c r="H114" s="8" t="s">
        <v>3</v>
      </c>
      <c r="P114" s="21"/>
    </row>
    <row r="115" spans="2:16" ht="12" hidden="1" customHeight="1">
      <c r="D115" s="38"/>
      <c r="E115" s="22"/>
      <c r="G115" s="22"/>
      <c r="H115" s="23"/>
    </row>
    <row r="116" spans="2:16" ht="12" hidden="1" customHeight="1">
      <c r="C116" s="20">
        <v>25</v>
      </c>
      <c r="D116" s="21">
        <v>42065</v>
      </c>
      <c r="E116" s="22"/>
      <c r="G116" s="126"/>
      <c r="H116" s="126"/>
    </row>
    <row r="117" spans="2:16" ht="12" hidden="1" customHeight="1">
      <c r="B117" s="19" t="s">
        <v>27</v>
      </c>
      <c r="D117" s="16" t="s">
        <v>7</v>
      </c>
      <c r="E117" s="10">
        <v>7</v>
      </c>
      <c r="F117" s="10" t="s">
        <v>4</v>
      </c>
      <c r="G117" s="10">
        <v>3</v>
      </c>
      <c r="H117" s="8" t="s">
        <v>3</v>
      </c>
    </row>
    <row r="118" spans="2:16" ht="12" hidden="1" customHeight="1">
      <c r="B118" s="19" t="s">
        <v>28</v>
      </c>
      <c r="D118" s="16" t="s">
        <v>10</v>
      </c>
      <c r="E118" s="10">
        <v>9</v>
      </c>
      <c r="F118" s="10" t="s">
        <v>4</v>
      </c>
      <c r="G118" s="10">
        <v>1</v>
      </c>
      <c r="H118" s="16" t="s">
        <v>8</v>
      </c>
    </row>
    <row r="119" spans="2:16" ht="12" hidden="1" customHeight="1">
      <c r="B119" s="19" t="s">
        <v>29</v>
      </c>
      <c r="D119" s="16" t="s">
        <v>11</v>
      </c>
      <c r="E119" s="10">
        <v>4</v>
      </c>
      <c r="F119" s="10" t="s">
        <v>4</v>
      </c>
      <c r="G119" s="10">
        <v>6</v>
      </c>
      <c r="H119" s="16" t="s">
        <v>5</v>
      </c>
    </row>
    <row r="120" spans="2:16" ht="12" hidden="1" customHeight="1">
      <c r="E120" s="10"/>
      <c r="F120" s="10"/>
      <c r="G120" s="10"/>
      <c r="H120" s="8"/>
    </row>
    <row r="121" spans="2:16" ht="12" hidden="1" customHeight="1">
      <c r="C121" s="20">
        <v>26</v>
      </c>
      <c r="D121" s="21" t="s">
        <v>96</v>
      </c>
      <c r="E121" s="22"/>
      <c r="G121" s="22"/>
      <c r="H121" s="8"/>
    </row>
    <row r="122" spans="2:16" ht="12" hidden="1" customHeight="1">
      <c r="D122" s="106" t="s">
        <v>115</v>
      </c>
      <c r="E122" s="22" t="s">
        <v>134</v>
      </c>
      <c r="F122" s="22" t="s">
        <v>4</v>
      </c>
      <c r="G122" s="22" t="s">
        <v>123</v>
      </c>
      <c r="H122" s="8" t="s">
        <v>108</v>
      </c>
    </row>
    <row r="123" spans="2:16" ht="12" hidden="1" customHeight="1">
      <c r="D123" s="8" t="s">
        <v>103</v>
      </c>
      <c r="E123" s="107" t="s">
        <v>81</v>
      </c>
      <c r="F123" s="22" t="s">
        <v>4</v>
      </c>
      <c r="G123" s="107" t="s">
        <v>81</v>
      </c>
      <c r="H123" s="105" t="s">
        <v>110</v>
      </c>
    </row>
    <row r="124" spans="2:16" ht="12" hidden="1" customHeight="1">
      <c r="D124" s="8" t="s">
        <v>113</v>
      </c>
      <c r="E124" s="107" t="s">
        <v>81</v>
      </c>
      <c r="F124" s="22" t="s">
        <v>4</v>
      </c>
      <c r="G124" s="107" t="s">
        <v>81</v>
      </c>
      <c r="H124" s="105" t="s">
        <v>108</v>
      </c>
    </row>
    <row r="125" spans="2:16" ht="12" hidden="1" customHeight="1">
      <c r="D125" s="22" t="s">
        <v>131</v>
      </c>
    </row>
    <row r="126" spans="2:16" ht="12" hidden="1" customHeight="1">
      <c r="D126" s="8" t="s">
        <v>3</v>
      </c>
      <c r="E126" s="22">
        <v>3</v>
      </c>
      <c r="F126" s="22" t="s">
        <v>4</v>
      </c>
      <c r="G126" s="22">
        <v>6</v>
      </c>
      <c r="H126" s="16" t="s">
        <v>5</v>
      </c>
    </row>
    <row r="127" spans="2:16" ht="12" hidden="1" customHeight="1"/>
    <row r="128" spans="2:16" ht="12" hidden="1" customHeight="1">
      <c r="C128" s="20">
        <v>27</v>
      </c>
      <c r="D128" s="18">
        <v>42079</v>
      </c>
      <c r="E128" s="22"/>
      <c r="G128" s="22"/>
      <c r="H128" s="43"/>
    </row>
    <row r="129" spans="2:16" ht="12" hidden="1" customHeight="1">
      <c r="B129" s="19" t="s">
        <v>30</v>
      </c>
      <c r="D129" s="8" t="s">
        <v>3</v>
      </c>
      <c r="E129" s="22">
        <v>5</v>
      </c>
      <c r="F129" s="22" t="s">
        <v>4</v>
      </c>
      <c r="G129" s="22">
        <v>5</v>
      </c>
      <c r="H129" s="16" t="s">
        <v>10</v>
      </c>
    </row>
    <row r="130" spans="2:16" ht="12" hidden="1" customHeight="1">
      <c r="B130" s="19" t="s">
        <v>32</v>
      </c>
      <c r="D130" s="16" t="s">
        <v>8</v>
      </c>
      <c r="E130" s="22">
        <v>10</v>
      </c>
      <c r="F130" s="22" t="s">
        <v>4</v>
      </c>
      <c r="G130" s="22">
        <v>0</v>
      </c>
      <c r="H130" s="16" t="s">
        <v>11</v>
      </c>
    </row>
    <row r="131" spans="2:16" ht="12" hidden="1" customHeight="1">
      <c r="B131" s="19" t="s">
        <v>31</v>
      </c>
      <c r="D131" s="16" t="s">
        <v>5</v>
      </c>
      <c r="E131" s="22">
        <v>7</v>
      </c>
      <c r="F131" s="22" t="s">
        <v>4</v>
      </c>
      <c r="G131" s="22">
        <v>3</v>
      </c>
      <c r="H131" s="16" t="s">
        <v>7</v>
      </c>
    </row>
    <row r="132" spans="2:16" ht="12" hidden="1" customHeight="1">
      <c r="E132" s="22"/>
      <c r="G132" s="22"/>
      <c r="H132" s="8"/>
    </row>
    <row r="133" spans="2:16" ht="12" hidden="1" customHeight="1">
      <c r="C133" s="20">
        <v>28</v>
      </c>
      <c r="D133" s="21">
        <v>42086</v>
      </c>
      <c r="E133" s="22"/>
      <c r="G133" s="22"/>
      <c r="H133" s="43"/>
    </row>
    <row r="134" spans="2:16" ht="12" hidden="1" customHeight="1">
      <c r="B134" s="19" t="s">
        <v>33</v>
      </c>
      <c r="D134" s="16" t="s">
        <v>10</v>
      </c>
      <c r="E134" s="22">
        <v>7</v>
      </c>
      <c r="F134" s="22" t="s">
        <v>4</v>
      </c>
      <c r="G134" s="22">
        <v>3</v>
      </c>
      <c r="H134" s="16" t="s">
        <v>7</v>
      </c>
    </row>
    <row r="135" spans="2:16" ht="12" hidden="1" customHeight="1">
      <c r="B135" s="19" t="s">
        <v>34</v>
      </c>
      <c r="D135" s="16" t="s">
        <v>11</v>
      </c>
      <c r="E135" s="22">
        <v>4</v>
      </c>
      <c r="F135" s="22" t="s">
        <v>4</v>
      </c>
      <c r="G135" s="22">
        <v>6</v>
      </c>
      <c r="H135" s="8" t="s">
        <v>3</v>
      </c>
    </row>
    <row r="136" spans="2:16" ht="12" hidden="1" customHeight="1">
      <c r="B136" s="19" t="s">
        <v>35</v>
      </c>
      <c r="D136" s="16" t="s">
        <v>8</v>
      </c>
      <c r="E136" s="22">
        <v>1</v>
      </c>
      <c r="F136" s="22" t="s">
        <v>4</v>
      </c>
      <c r="G136" s="22">
        <v>9</v>
      </c>
      <c r="H136" s="16" t="s">
        <v>5</v>
      </c>
    </row>
    <row r="137" spans="2:16" ht="12" hidden="1" customHeight="1">
      <c r="E137" s="22"/>
      <c r="G137" s="22"/>
      <c r="H137" s="43"/>
    </row>
    <row r="138" spans="2:16" ht="12" hidden="1" customHeight="1">
      <c r="C138" s="20">
        <v>29</v>
      </c>
      <c r="D138" s="18">
        <v>42093</v>
      </c>
      <c r="E138" s="22"/>
      <c r="G138" s="22"/>
      <c r="H138" s="43"/>
    </row>
    <row r="139" spans="2:16" ht="12" hidden="1" customHeight="1">
      <c r="B139" s="19" t="s">
        <v>36</v>
      </c>
      <c r="D139" s="8" t="s">
        <v>3</v>
      </c>
      <c r="E139" s="22">
        <v>9</v>
      </c>
      <c r="F139" s="22" t="s">
        <v>4</v>
      </c>
      <c r="G139" s="22">
        <v>1</v>
      </c>
      <c r="H139" s="16" t="s">
        <v>8</v>
      </c>
    </row>
    <row r="140" spans="2:16" ht="12" hidden="1" customHeight="1">
      <c r="B140" s="19" t="s">
        <v>37</v>
      </c>
      <c r="D140" s="16" t="s">
        <v>7</v>
      </c>
      <c r="E140" s="22">
        <v>8</v>
      </c>
      <c r="F140" s="22" t="s">
        <v>4</v>
      </c>
      <c r="G140" s="22">
        <v>2</v>
      </c>
      <c r="H140" s="16" t="s">
        <v>11</v>
      </c>
    </row>
    <row r="141" spans="2:16" ht="12" hidden="1" customHeight="1">
      <c r="B141" s="19" t="s">
        <v>38</v>
      </c>
      <c r="D141" s="16" t="s">
        <v>5</v>
      </c>
      <c r="E141" s="22">
        <v>6</v>
      </c>
      <c r="F141" s="22" t="s">
        <v>4</v>
      </c>
      <c r="G141" s="22">
        <v>4</v>
      </c>
      <c r="H141" s="16" t="s">
        <v>10</v>
      </c>
      <c r="P141" s="18"/>
    </row>
    <row r="142" spans="2:16" ht="12" customHeight="1">
      <c r="D142" s="16"/>
      <c r="E142" s="22"/>
      <c r="G142" s="22"/>
      <c r="H142" s="16"/>
    </row>
    <row r="143" spans="2:16" ht="12" customHeight="1">
      <c r="C143" s="20">
        <v>30</v>
      </c>
      <c r="D143" s="22" t="s">
        <v>42</v>
      </c>
      <c r="E143" s="22"/>
      <c r="G143" s="22"/>
      <c r="H143" s="8"/>
    </row>
    <row r="144" spans="2:16" ht="12" customHeight="1">
      <c r="D144" s="8" t="s">
        <v>3</v>
      </c>
      <c r="E144" s="22">
        <v>1</v>
      </c>
      <c r="F144" s="22" t="s">
        <v>4</v>
      </c>
      <c r="G144" s="22">
        <v>9</v>
      </c>
      <c r="H144" s="16" t="s">
        <v>5</v>
      </c>
    </row>
    <row r="145" spans="3:8" ht="12" customHeight="1">
      <c r="D145" s="16" t="s">
        <v>10</v>
      </c>
      <c r="E145" s="22">
        <v>1</v>
      </c>
      <c r="F145" s="22" t="s">
        <v>4</v>
      </c>
      <c r="G145" s="22">
        <v>9</v>
      </c>
      <c r="H145" s="16" t="s">
        <v>11</v>
      </c>
    </row>
    <row r="146" spans="3:8" ht="12" customHeight="1">
      <c r="D146" s="16"/>
      <c r="E146" s="22"/>
      <c r="G146" s="22"/>
      <c r="H146" s="16"/>
    </row>
    <row r="147" spans="3:8" ht="12" customHeight="1">
      <c r="C147" s="20">
        <v>31</v>
      </c>
      <c r="D147" s="22" t="s">
        <v>43</v>
      </c>
      <c r="E147" s="22"/>
      <c r="G147" s="22"/>
      <c r="H147" s="23"/>
    </row>
    <row r="148" spans="3:8" ht="12" customHeight="1">
      <c r="D148" s="8" t="s">
        <v>3</v>
      </c>
      <c r="E148" s="107">
        <v>8</v>
      </c>
      <c r="F148" s="22" t="s">
        <v>4</v>
      </c>
      <c r="G148" s="22">
        <v>2</v>
      </c>
      <c r="H148" s="16" t="s">
        <v>7</v>
      </c>
    </row>
    <row r="149" spans="3:8" ht="12" customHeight="1">
      <c r="D149" s="16" t="s">
        <v>8</v>
      </c>
      <c r="E149" s="107">
        <v>4</v>
      </c>
      <c r="F149" s="22" t="s">
        <v>4</v>
      </c>
      <c r="G149" s="22">
        <v>6</v>
      </c>
      <c r="H149" s="16" t="s">
        <v>10</v>
      </c>
    </row>
    <row r="150" spans="3:8" ht="12" customHeight="1">
      <c r="D150" s="82" t="s">
        <v>133</v>
      </c>
      <c r="E150" s="107"/>
      <c r="G150" s="22"/>
      <c r="H150" s="16"/>
    </row>
    <row r="151" spans="3:8" ht="12" customHeight="1">
      <c r="D151" s="16" t="s">
        <v>113</v>
      </c>
      <c r="E151" s="107">
        <v>383</v>
      </c>
      <c r="F151" s="22" t="s">
        <v>4</v>
      </c>
      <c r="G151" s="22">
        <v>356</v>
      </c>
      <c r="H151" s="16" t="s">
        <v>108</v>
      </c>
    </row>
    <row r="152" spans="3:8" ht="12" customHeight="1">
      <c r="D152" s="16"/>
      <c r="E152" s="107"/>
      <c r="G152" s="22"/>
      <c r="H152" s="16"/>
    </row>
    <row r="153" spans="3:8" ht="12" customHeight="1">
      <c r="C153" s="20">
        <v>32</v>
      </c>
      <c r="D153" s="22" t="s">
        <v>122</v>
      </c>
    </row>
    <row r="154" spans="3:8" ht="12" customHeight="1">
      <c r="D154" s="16" t="s">
        <v>7</v>
      </c>
      <c r="E154" s="107">
        <v>2</v>
      </c>
      <c r="F154" s="22" t="s">
        <v>4</v>
      </c>
      <c r="G154" s="107">
        <v>5</v>
      </c>
      <c r="H154" s="16" t="s">
        <v>5</v>
      </c>
    </row>
    <row r="155" spans="3:8" ht="12" customHeight="1">
      <c r="D155" s="82" t="s">
        <v>133</v>
      </c>
      <c r="E155" s="107"/>
      <c r="G155" s="107"/>
      <c r="H155" s="16"/>
    </row>
    <row r="156" spans="3:8" ht="12" customHeight="1">
      <c r="D156" s="8" t="s">
        <v>103</v>
      </c>
      <c r="E156" s="107" t="s">
        <v>123</v>
      </c>
      <c r="F156" s="22" t="s">
        <v>4</v>
      </c>
      <c r="G156" s="22" t="s">
        <v>134</v>
      </c>
      <c r="H156" s="105" t="s">
        <v>110</v>
      </c>
    </row>
    <row r="157" spans="3:8" ht="12" customHeight="1">
      <c r="D157" s="22"/>
      <c r="E157" s="107"/>
      <c r="G157" s="107"/>
    </row>
    <row r="158" spans="3:8" ht="12" customHeight="1">
      <c r="C158" s="20">
        <v>33</v>
      </c>
      <c r="D158" s="18" t="s">
        <v>97</v>
      </c>
      <c r="E158" s="107"/>
      <c r="G158" s="107"/>
    </row>
    <row r="159" spans="3:8" ht="12" customHeight="1">
      <c r="D159" s="8" t="s">
        <v>103</v>
      </c>
      <c r="E159" s="107">
        <v>391</v>
      </c>
      <c r="F159" s="22" t="s">
        <v>4</v>
      </c>
      <c r="G159" s="107">
        <v>463</v>
      </c>
      <c r="H159" s="16" t="s">
        <v>113</v>
      </c>
    </row>
    <row r="161" spans="2:8" ht="12" customHeight="1">
      <c r="B161" s="1"/>
      <c r="C161" s="1"/>
      <c r="D161" s="1"/>
      <c r="E161" s="1"/>
      <c r="F161" s="1"/>
      <c r="G161" s="1"/>
      <c r="H161" s="1"/>
    </row>
  </sheetData>
  <mergeCells count="3">
    <mergeCell ref="B2:H2"/>
    <mergeCell ref="B3:H3"/>
    <mergeCell ref="G116:H1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RowHeight="12.95" customHeight="1"/>
  <cols>
    <col min="1" max="1" width="18.42578125" customWidth="1"/>
    <col min="2" max="2" width="4.7109375" bestFit="1" customWidth="1"/>
    <col min="3" max="5" width="3.5703125" bestFit="1" customWidth="1"/>
    <col min="6" max="6" width="4.5703125" style="51" bestFit="1" customWidth="1"/>
  </cols>
  <sheetData>
    <row r="1" spans="1:6" ht="12.95" customHeight="1">
      <c r="A1" s="35"/>
      <c r="B1" s="45" t="s">
        <v>44</v>
      </c>
      <c r="C1" s="45" t="s">
        <v>45</v>
      </c>
      <c r="D1" s="45" t="s">
        <v>46</v>
      </c>
      <c r="E1" s="45" t="s">
        <v>47</v>
      </c>
      <c r="F1" s="46" t="s">
        <v>48</v>
      </c>
    </row>
    <row r="2" spans="1:6" ht="12.95" customHeight="1">
      <c r="A2" s="122" t="s">
        <v>5</v>
      </c>
      <c r="B2" s="123">
        <v>20</v>
      </c>
      <c r="C2" s="123">
        <v>15</v>
      </c>
      <c r="D2" s="123">
        <v>3</v>
      </c>
      <c r="E2" s="123">
        <v>2</v>
      </c>
      <c r="F2" s="124">
        <v>133</v>
      </c>
    </row>
    <row r="3" spans="1:6" ht="12.95" customHeight="1">
      <c r="A3" s="16" t="s">
        <v>7</v>
      </c>
      <c r="B3" s="22">
        <v>20</v>
      </c>
      <c r="C3" s="22">
        <v>14</v>
      </c>
      <c r="D3" s="22">
        <v>0</v>
      </c>
      <c r="E3" s="22">
        <v>6</v>
      </c>
      <c r="F3" s="33">
        <v>122</v>
      </c>
    </row>
    <row r="4" spans="1:6" ht="12.95" customHeight="1">
      <c r="A4" s="8" t="s">
        <v>3</v>
      </c>
      <c r="B4" s="47">
        <v>20</v>
      </c>
      <c r="C4" s="47">
        <v>8</v>
      </c>
      <c r="D4" s="47">
        <v>5</v>
      </c>
      <c r="E4" s="47">
        <v>7</v>
      </c>
      <c r="F4" s="48">
        <v>101</v>
      </c>
    </row>
    <row r="5" spans="1:6" ht="12.95" customHeight="1">
      <c r="A5" s="16" t="s">
        <v>10</v>
      </c>
      <c r="B5" s="22">
        <v>20</v>
      </c>
      <c r="C5" s="22">
        <v>7</v>
      </c>
      <c r="D5" s="22">
        <v>4</v>
      </c>
      <c r="E5" s="22">
        <v>9</v>
      </c>
      <c r="F5" s="33">
        <v>97</v>
      </c>
    </row>
    <row r="6" spans="1:6" ht="12.95" customHeight="1">
      <c r="A6" s="117" t="s">
        <v>11</v>
      </c>
      <c r="B6" s="120">
        <v>20</v>
      </c>
      <c r="C6" s="120">
        <v>6</v>
      </c>
      <c r="D6" s="120">
        <v>2</v>
      </c>
      <c r="E6" s="120">
        <v>12</v>
      </c>
      <c r="F6" s="121">
        <v>82</v>
      </c>
    </row>
    <row r="7" spans="1:6" ht="12.95" customHeight="1">
      <c r="A7" s="117" t="s">
        <v>8</v>
      </c>
      <c r="B7" s="118">
        <v>20</v>
      </c>
      <c r="C7" s="118">
        <v>3</v>
      </c>
      <c r="D7" s="118">
        <v>0</v>
      </c>
      <c r="E7" s="118">
        <v>17</v>
      </c>
      <c r="F7" s="119">
        <v>61</v>
      </c>
    </row>
    <row r="8" spans="1:6" ht="12.95" customHeight="1">
      <c r="A8" s="27" t="s">
        <v>49</v>
      </c>
      <c r="B8" s="22"/>
      <c r="C8" s="22"/>
      <c r="D8" s="22"/>
      <c r="E8" s="22"/>
      <c r="F8" s="38">
        <v>4</v>
      </c>
    </row>
    <row r="9" spans="1:6" ht="12.95" customHeight="1">
      <c r="B9" s="49">
        <f>SUM(B2:B8)</f>
        <v>120</v>
      </c>
      <c r="C9" s="49">
        <f>SUM(C2:C8)</f>
        <v>53</v>
      </c>
      <c r="D9" s="49">
        <f>SUM(D2:D8)</f>
        <v>14</v>
      </c>
      <c r="E9" s="49">
        <f>SUM(E2:E8)</f>
        <v>53</v>
      </c>
      <c r="F9" s="50">
        <f>SUM(F2:F8)</f>
        <v>600</v>
      </c>
    </row>
  </sheetData>
  <sortState ref="A2:F7">
    <sortCondition descending="1" ref="F2:F7"/>
    <sortCondition descending="1" ref="C2:C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9" sqref="A9"/>
    </sheetView>
  </sheetViews>
  <sheetFormatPr defaultRowHeight="15"/>
  <cols>
    <col min="1" max="1" width="11" style="56" bestFit="1" customWidth="1"/>
    <col min="2" max="4" width="11" style="39" bestFit="1" customWidth="1"/>
    <col min="5" max="6" width="10.140625" style="39" bestFit="1" customWidth="1"/>
    <col min="7" max="7" width="9.7109375" style="39" bestFit="1" customWidth="1"/>
    <col min="8" max="8" width="9.42578125" style="39" hidden="1" customWidth="1"/>
  </cols>
  <sheetData>
    <row r="1" spans="1:8" ht="15" customHeight="1">
      <c r="A1" s="95" t="s">
        <v>119</v>
      </c>
      <c r="B1" s="104" t="s">
        <v>3</v>
      </c>
      <c r="C1" s="96" t="s">
        <v>11</v>
      </c>
      <c r="D1" s="96" t="s">
        <v>10</v>
      </c>
      <c r="E1" s="96" t="s">
        <v>5</v>
      </c>
      <c r="F1" s="96" t="s">
        <v>8</v>
      </c>
      <c r="G1" s="96" t="s">
        <v>50</v>
      </c>
    </row>
    <row r="2" spans="1:8" ht="15" customHeight="1">
      <c r="A2" s="96" t="s">
        <v>3</v>
      </c>
      <c r="B2" s="101"/>
      <c r="C2" s="52" t="s">
        <v>52</v>
      </c>
      <c r="D2" s="52" t="s">
        <v>53</v>
      </c>
      <c r="E2" s="52" t="s">
        <v>51</v>
      </c>
      <c r="F2" s="52" t="s">
        <v>118</v>
      </c>
      <c r="G2" s="52" t="s">
        <v>76</v>
      </c>
      <c r="H2" s="53"/>
    </row>
    <row r="3" spans="1:8" ht="15" customHeight="1">
      <c r="A3" s="96" t="s">
        <v>11</v>
      </c>
      <c r="B3" s="102" t="s">
        <v>52</v>
      </c>
      <c r="C3" s="101"/>
      <c r="D3" s="54" t="s">
        <v>93</v>
      </c>
      <c r="E3" s="102" t="s">
        <v>51</v>
      </c>
      <c r="F3" s="102" t="s">
        <v>82</v>
      </c>
      <c r="G3" s="52" t="s">
        <v>82</v>
      </c>
      <c r="H3" s="53"/>
    </row>
    <row r="4" spans="1:8" ht="15" customHeight="1">
      <c r="A4" s="96" t="s">
        <v>10</v>
      </c>
      <c r="B4" s="102" t="s">
        <v>51</v>
      </c>
      <c r="C4" s="54" t="s">
        <v>52</v>
      </c>
      <c r="D4" s="101"/>
      <c r="E4" s="102" t="s">
        <v>51</v>
      </c>
      <c r="F4" s="102" t="s">
        <v>76</v>
      </c>
      <c r="G4" s="102" t="s">
        <v>52</v>
      </c>
      <c r="H4" s="53"/>
    </row>
    <row r="5" spans="1:8" ht="15" customHeight="1">
      <c r="A5" s="96" t="s">
        <v>5</v>
      </c>
      <c r="B5" s="102" t="s">
        <v>53</v>
      </c>
      <c r="C5" s="52" t="s">
        <v>53</v>
      </c>
      <c r="D5" s="52" t="s">
        <v>82</v>
      </c>
      <c r="E5" s="101"/>
      <c r="F5" s="52" t="s">
        <v>76</v>
      </c>
      <c r="G5" s="52" t="s">
        <v>52</v>
      </c>
      <c r="H5" s="55"/>
    </row>
    <row r="6" spans="1:8" ht="15" customHeight="1">
      <c r="A6" s="96" t="s">
        <v>8</v>
      </c>
      <c r="B6" s="102" t="s">
        <v>76</v>
      </c>
      <c r="C6" s="102" t="s">
        <v>53</v>
      </c>
      <c r="D6" s="103" t="s">
        <v>93</v>
      </c>
      <c r="E6" s="52" t="s">
        <v>85</v>
      </c>
      <c r="F6" s="101"/>
      <c r="G6" s="102" t="s">
        <v>52</v>
      </c>
      <c r="H6" s="53"/>
    </row>
    <row r="7" spans="1:8" ht="15" customHeight="1">
      <c r="A7" s="96" t="s">
        <v>50</v>
      </c>
      <c r="B7" s="52" t="s">
        <v>98</v>
      </c>
      <c r="C7" s="102" t="s">
        <v>53</v>
      </c>
      <c r="D7" s="52" t="s">
        <v>82</v>
      </c>
      <c r="E7" s="102" t="s">
        <v>85</v>
      </c>
      <c r="F7" s="102" t="s">
        <v>53</v>
      </c>
      <c r="G7" s="101"/>
      <c r="H7" s="53"/>
    </row>
    <row r="8" spans="1:8" ht="23.1" hidden="1" customHeight="1">
      <c r="A8" s="97"/>
      <c r="B8" s="98"/>
      <c r="C8" s="98"/>
      <c r="D8" s="98"/>
      <c r="E8" s="98"/>
      <c r="F8" s="98"/>
      <c r="G8" s="98"/>
      <c r="H8" s="57"/>
    </row>
    <row r="9" spans="1:8">
      <c r="A9" s="99"/>
      <c r="B9" s="100"/>
      <c r="C9" s="100"/>
      <c r="D9" s="100"/>
      <c r="E9" s="100"/>
      <c r="F9" s="100"/>
      <c r="G9" s="100"/>
      <c r="H9" s="58"/>
    </row>
    <row r="10" spans="1:8">
      <c r="A10" s="95" t="s">
        <v>120</v>
      </c>
      <c r="B10" s="104" t="s">
        <v>3</v>
      </c>
      <c r="C10" s="96" t="s">
        <v>11</v>
      </c>
      <c r="D10" s="96" t="s">
        <v>10</v>
      </c>
      <c r="E10" s="96" t="s">
        <v>5</v>
      </c>
      <c r="F10" s="96" t="s">
        <v>8</v>
      </c>
      <c r="G10" s="96" t="s">
        <v>50</v>
      </c>
      <c r="H10" s="59"/>
    </row>
    <row r="11" spans="1:8">
      <c r="A11" s="96" t="s">
        <v>3</v>
      </c>
      <c r="B11" s="101"/>
      <c r="C11" s="52" t="s">
        <v>51</v>
      </c>
      <c r="D11" s="52" t="s">
        <v>51</v>
      </c>
      <c r="E11" s="52" t="s">
        <v>132</v>
      </c>
      <c r="F11" s="52" t="s">
        <v>118</v>
      </c>
      <c r="G11" s="52" t="s">
        <v>53</v>
      </c>
      <c r="H11" s="59"/>
    </row>
    <row r="12" spans="1:8">
      <c r="A12" s="96" t="s">
        <v>11</v>
      </c>
      <c r="B12" s="102" t="s">
        <v>52</v>
      </c>
      <c r="C12" s="101"/>
      <c r="D12" s="54" t="s">
        <v>52</v>
      </c>
      <c r="E12" s="102" t="s">
        <v>52</v>
      </c>
      <c r="F12" s="102" t="s">
        <v>82</v>
      </c>
      <c r="G12" s="54" t="s">
        <v>93</v>
      </c>
      <c r="H12" s="59"/>
    </row>
    <row r="13" spans="1:8">
      <c r="A13" s="96" t="s">
        <v>10</v>
      </c>
      <c r="B13" s="102" t="s">
        <v>51</v>
      </c>
      <c r="C13" s="54" t="s">
        <v>132</v>
      </c>
      <c r="D13" s="101"/>
      <c r="E13" s="102" t="s">
        <v>93</v>
      </c>
      <c r="F13" s="102" t="s">
        <v>118</v>
      </c>
      <c r="G13" s="102" t="s">
        <v>82</v>
      </c>
      <c r="H13" s="59"/>
    </row>
    <row r="14" spans="1:8">
      <c r="A14" s="96" t="s">
        <v>5</v>
      </c>
      <c r="B14" s="102" t="s">
        <v>98</v>
      </c>
      <c r="C14" s="52" t="s">
        <v>53</v>
      </c>
      <c r="D14" s="52" t="s">
        <v>76</v>
      </c>
      <c r="E14" s="101"/>
      <c r="F14" s="52" t="s">
        <v>53</v>
      </c>
      <c r="G14" s="52" t="s">
        <v>82</v>
      </c>
      <c r="H14" s="59"/>
    </row>
    <row r="15" spans="1:8">
      <c r="A15" s="96" t="s">
        <v>8</v>
      </c>
      <c r="B15" s="103" t="s">
        <v>130</v>
      </c>
      <c r="C15" s="102" t="s">
        <v>98</v>
      </c>
      <c r="D15" s="102" t="s">
        <v>52</v>
      </c>
      <c r="E15" s="52" t="s">
        <v>132</v>
      </c>
      <c r="F15" s="101"/>
      <c r="G15" s="102" t="s">
        <v>93</v>
      </c>
    </row>
    <row r="16" spans="1:8">
      <c r="A16" s="96" t="s">
        <v>50</v>
      </c>
      <c r="B16" s="52" t="s">
        <v>82</v>
      </c>
      <c r="C16" s="102" t="s">
        <v>53</v>
      </c>
      <c r="D16" s="52" t="s">
        <v>76</v>
      </c>
      <c r="E16" s="102" t="s">
        <v>124</v>
      </c>
      <c r="F16" s="102" t="s">
        <v>98</v>
      </c>
      <c r="G16" s="10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selection activeCell="F1" sqref="F1"/>
    </sheetView>
  </sheetViews>
  <sheetFormatPr defaultRowHeight="12" customHeight="1"/>
  <cols>
    <col min="1" max="1" width="14.7109375" bestFit="1" customWidth="1"/>
    <col min="2" max="2" width="12.85546875" style="75" bestFit="1" customWidth="1"/>
    <col min="3" max="4" width="4.5703125" style="82" bestFit="1" customWidth="1"/>
    <col min="5" max="5" width="7.28515625" style="83" bestFit="1" customWidth="1"/>
    <col min="6" max="6" width="3" style="63" customWidth="1"/>
    <col min="7" max="7" width="16.7109375" style="28" bestFit="1" customWidth="1"/>
    <col min="8" max="8" width="16" style="9" customWidth="1"/>
    <col min="9" max="9" width="3.42578125" style="9" bestFit="1" customWidth="1"/>
    <col min="10" max="10" width="4.85546875" style="9" bestFit="1" customWidth="1"/>
    <col min="11" max="11" width="7.28515625" style="9" bestFit="1" customWidth="1"/>
  </cols>
  <sheetData>
    <row r="1" spans="1:14" ht="12" customHeight="1">
      <c r="A1" s="112" t="s">
        <v>54</v>
      </c>
      <c r="B1" s="60" t="s">
        <v>55</v>
      </c>
      <c r="C1" s="61" t="s">
        <v>56</v>
      </c>
      <c r="D1" s="61" t="s">
        <v>57</v>
      </c>
      <c r="E1" s="62" t="s">
        <v>58</v>
      </c>
      <c r="G1" s="127" t="s">
        <v>59</v>
      </c>
      <c r="H1" s="127"/>
      <c r="I1" s="127"/>
      <c r="J1" s="127"/>
      <c r="K1" s="127"/>
    </row>
    <row r="2" spans="1:14" ht="12" customHeight="1">
      <c r="A2" s="64" t="s">
        <v>3</v>
      </c>
      <c r="B2" s="65" t="s">
        <v>61</v>
      </c>
      <c r="C2" s="66">
        <v>3</v>
      </c>
      <c r="D2" s="66">
        <v>1</v>
      </c>
      <c r="E2" s="67">
        <f t="shared" ref="E2:E9" si="0">D2/C2</f>
        <v>0.33333333333333331</v>
      </c>
      <c r="G2" s="68" t="s">
        <v>54</v>
      </c>
      <c r="H2" s="60" t="s">
        <v>55</v>
      </c>
      <c r="I2" s="69" t="s">
        <v>56</v>
      </c>
      <c r="J2" s="69" t="s">
        <v>57</v>
      </c>
      <c r="K2" s="70" t="s">
        <v>58</v>
      </c>
    </row>
    <row r="3" spans="1:14" ht="12" customHeight="1">
      <c r="A3" s="64" t="s">
        <v>3</v>
      </c>
      <c r="B3" s="65" t="s">
        <v>117</v>
      </c>
      <c r="C3" s="66">
        <v>3</v>
      </c>
      <c r="D3" s="66">
        <v>3</v>
      </c>
      <c r="E3" s="67">
        <f t="shared" si="0"/>
        <v>1</v>
      </c>
      <c r="G3" s="113" t="s">
        <v>5</v>
      </c>
      <c r="H3" s="89" t="s">
        <v>67</v>
      </c>
      <c r="I3" s="90">
        <v>32</v>
      </c>
      <c r="J3" s="90">
        <v>28</v>
      </c>
      <c r="K3" s="91">
        <f t="shared" ref="K3:K19" si="1">J3/I3</f>
        <v>0.875</v>
      </c>
    </row>
    <row r="4" spans="1:14" ht="12" customHeight="1">
      <c r="A4" s="64" t="s">
        <v>3</v>
      </c>
      <c r="B4" s="65" t="s">
        <v>89</v>
      </c>
      <c r="C4" s="66">
        <v>46</v>
      </c>
      <c r="D4" s="66">
        <v>19</v>
      </c>
      <c r="E4" s="67">
        <f t="shared" si="0"/>
        <v>0.41304347826086957</v>
      </c>
      <c r="G4" s="113" t="s">
        <v>5</v>
      </c>
      <c r="H4" s="92" t="s">
        <v>79</v>
      </c>
      <c r="I4" s="90">
        <v>47</v>
      </c>
      <c r="J4" s="90">
        <v>38</v>
      </c>
      <c r="K4" s="91">
        <f t="shared" si="1"/>
        <v>0.80851063829787229</v>
      </c>
    </row>
    <row r="5" spans="1:14" ht="12" customHeight="1">
      <c r="A5" s="64" t="s">
        <v>3</v>
      </c>
      <c r="B5" s="65" t="s">
        <v>60</v>
      </c>
      <c r="C5" s="66">
        <v>18</v>
      </c>
      <c r="D5" s="66">
        <v>12</v>
      </c>
      <c r="E5" s="67">
        <f t="shared" si="0"/>
        <v>0.66666666666666663</v>
      </c>
      <c r="G5" s="113" t="s">
        <v>3</v>
      </c>
      <c r="H5" s="89" t="s">
        <v>126</v>
      </c>
      <c r="I5" s="90">
        <v>34</v>
      </c>
      <c r="J5" s="90">
        <v>27</v>
      </c>
      <c r="K5" s="91">
        <f t="shared" si="1"/>
        <v>0.79411764705882348</v>
      </c>
    </row>
    <row r="6" spans="1:14" ht="12" customHeight="1">
      <c r="A6" s="64" t="s">
        <v>3</v>
      </c>
      <c r="B6" s="65" t="s">
        <v>101</v>
      </c>
      <c r="C6" s="66">
        <v>6</v>
      </c>
      <c r="D6" s="66">
        <v>3</v>
      </c>
      <c r="E6" s="67">
        <f t="shared" si="0"/>
        <v>0.5</v>
      </c>
      <c r="G6" s="93" t="s">
        <v>72</v>
      </c>
      <c r="H6" s="89" t="s">
        <v>75</v>
      </c>
      <c r="I6" s="90">
        <v>45</v>
      </c>
      <c r="J6" s="90">
        <v>31</v>
      </c>
      <c r="K6" s="91">
        <f t="shared" si="1"/>
        <v>0.68888888888888888</v>
      </c>
    </row>
    <row r="7" spans="1:14" ht="12" customHeight="1">
      <c r="A7" s="64" t="s">
        <v>3</v>
      </c>
      <c r="B7" s="65" t="s">
        <v>62</v>
      </c>
      <c r="C7" s="66">
        <v>6</v>
      </c>
      <c r="D7" s="66">
        <v>4</v>
      </c>
      <c r="E7" s="67">
        <f t="shared" si="0"/>
        <v>0.66666666666666663</v>
      </c>
      <c r="G7" s="113" t="s">
        <v>10</v>
      </c>
      <c r="H7" s="89" t="s">
        <v>65</v>
      </c>
      <c r="I7" s="90">
        <v>50</v>
      </c>
      <c r="J7" s="90">
        <v>34</v>
      </c>
      <c r="K7" s="91">
        <f t="shared" si="1"/>
        <v>0.68</v>
      </c>
    </row>
    <row r="8" spans="1:14" ht="12" customHeight="1">
      <c r="A8" s="64" t="s">
        <v>3</v>
      </c>
      <c r="B8" s="65" t="s">
        <v>126</v>
      </c>
      <c r="C8" s="66">
        <v>34</v>
      </c>
      <c r="D8" s="66">
        <v>27</v>
      </c>
      <c r="E8" s="67">
        <f t="shared" si="0"/>
        <v>0.79411764705882348</v>
      </c>
      <c r="F8" s="71"/>
      <c r="G8" s="93" t="s">
        <v>72</v>
      </c>
      <c r="H8" s="89" t="s">
        <v>102</v>
      </c>
      <c r="I8" s="90">
        <v>30</v>
      </c>
      <c r="J8" s="90">
        <v>19</v>
      </c>
      <c r="K8" s="91">
        <f t="shared" si="1"/>
        <v>0.6333333333333333</v>
      </c>
    </row>
    <row r="9" spans="1:14" ht="12" customHeight="1">
      <c r="A9" s="64" t="s">
        <v>3</v>
      </c>
      <c r="B9" s="65" t="s">
        <v>77</v>
      </c>
      <c r="C9" s="66">
        <v>51</v>
      </c>
      <c r="D9" s="66">
        <v>17</v>
      </c>
      <c r="E9" s="67">
        <f t="shared" si="0"/>
        <v>0.33333333333333331</v>
      </c>
      <c r="F9" s="71"/>
      <c r="G9" s="113" t="s">
        <v>5</v>
      </c>
      <c r="H9" s="92" t="s">
        <v>69</v>
      </c>
      <c r="I9" s="90">
        <v>44</v>
      </c>
      <c r="J9" s="94">
        <v>26</v>
      </c>
      <c r="K9" s="91">
        <f t="shared" si="1"/>
        <v>0.59090909090909094</v>
      </c>
    </row>
    <row r="10" spans="1:14" ht="12" customHeight="1">
      <c r="A10" s="64" t="s">
        <v>3</v>
      </c>
      <c r="B10" s="65" t="s">
        <v>127</v>
      </c>
      <c r="C10" s="66">
        <v>6</v>
      </c>
      <c r="D10" s="66">
        <v>2</v>
      </c>
      <c r="E10" s="67">
        <f t="shared" ref="E10" si="2">D10/C10</f>
        <v>0.33333333333333331</v>
      </c>
      <c r="F10" s="71"/>
      <c r="G10" s="114" t="s">
        <v>11</v>
      </c>
      <c r="H10" s="89" t="s">
        <v>62</v>
      </c>
      <c r="I10" s="90">
        <v>53</v>
      </c>
      <c r="J10" s="90">
        <v>30</v>
      </c>
      <c r="K10" s="91">
        <f t="shared" si="1"/>
        <v>0.56603773584905659</v>
      </c>
    </row>
    <row r="11" spans="1:14" ht="12" customHeight="1">
      <c r="A11" s="72" t="s">
        <v>11</v>
      </c>
      <c r="B11" s="73" t="s">
        <v>61</v>
      </c>
      <c r="C11" s="74">
        <v>39</v>
      </c>
      <c r="D11" s="74">
        <v>20</v>
      </c>
      <c r="E11" s="71">
        <f t="shared" ref="E11:E44" si="3">D11/C11</f>
        <v>0.51282051282051277</v>
      </c>
      <c r="F11" s="71"/>
      <c r="G11" s="93" t="s">
        <v>72</v>
      </c>
      <c r="H11" s="89" t="s">
        <v>73</v>
      </c>
      <c r="I11" s="90">
        <v>50</v>
      </c>
      <c r="J11" s="90">
        <v>27</v>
      </c>
      <c r="K11" s="91">
        <f t="shared" si="1"/>
        <v>0.54</v>
      </c>
      <c r="N11" s="9"/>
    </row>
    <row r="12" spans="1:14" ht="12" customHeight="1">
      <c r="A12" s="32" t="s">
        <v>11</v>
      </c>
      <c r="B12" s="73" t="s">
        <v>117</v>
      </c>
      <c r="C12" s="74">
        <v>6</v>
      </c>
      <c r="D12" s="74">
        <v>3</v>
      </c>
      <c r="E12" s="71">
        <f t="shared" ref="E12" si="4">D12/C12</f>
        <v>0.5</v>
      </c>
      <c r="F12" s="71"/>
      <c r="G12" s="114" t="s">
        <v>11</v>
      </c>
      <c r="H12" s="89" t="s">
        <v>61</v>
      </c>
      <c r="I12" s="90">
        <v>39</v>
      </c>
      <c r="J12" s="90">
        <v>20</v>
      </c>
      <c r="K12" s="91">
        <f t="shared" si="1"/>
        <v>0.51282051282051277</v>
      </c>
      <c r="N12" s="9"/>
    </row>
    <row r="13" spans="1:14" ht="12" customHeight="1">
      <c r="A13" s="32" t="s">
        <v>11</v>
      </c>
      <c r="B13" s="73" t="s">
        <v>101</v>
      </c>
      <c r="C13" s="74">
        <v>6</v>
      </c>
      <c r="D13" s="74">
        <v>2</v>
      </c>
      <c r="E13" s="71">
        <f t="shared" si="3"/>
        <v>0.33333333333333331</v>
      </c>
      <c r="F13" s="71"/>
      <c r="G13" s="116" t="s">
        <v>10</v>
      </c>
      <c r="H13" s="108" t="s">
        <v>64</v>
      </c>
      <c r="I13" s="109">
        <v>48</v>
      </c>
      <c r="J13" s="109">
        <v>22</v>
      </c>
      <c r="K13" s="110">
        <f t="shared" si="1"/>
        <v>0.45833333333333331</v>
      </c>
      <c r="N13" s="9"/>
    </row>
    <row r="14" spans="1:14" ht="12" customHeight="1">
      <c r="A14" s="72" t="s">
        <v>11</v>
      </c>
      <c r="B14" s="73" t="s">
        <v>62</v>
      </c>
      <c r="C14" s="74">
        <v>53</v>
      </c>
      <c r="D14" s="74">
        <v>30</v>
      </c>
      <c r="E14" s="71">
        <f t="shared" si="3"/>
        <v>0.56603773584905659</v>
      </c>
      <c r="F14" s="71"/>
      <c r="G14" s="116" t="s">
        <v>3</v>
      </c>
      <c r="H14" s="108" t="s">
        <v>89</v>
      </c>
      <c r="I14" s="109">
        <v>46</v>
      </c>
      <c r="J14" s="109">
        <v>19</v>
      </c>
      <c r="K14" s="110">
        <f t="shared" si="1"/>
        <v>0.41304347826086957</v>
      </c>
      <c r="N14" s="9"/>
    </row>
    <row r="15" spans="1:14" ht="12" customHeight="1">
      <c r="A15" s="72" t="s">
        <v>11</v>
      </c>
      <c r="B15" s="73" t="s">
        <v>63</v>
      </c>
      <c r="C15" s="74">
        <v>49</v>
      </c>
      <c r="D15" s="74">
        <v>15</v>
      </c>
      <c r="E15" s="71">
        <f t="shared" si="3"/>
        <v>0.30612244897959184</v>
      </c>
      <c r="F15" s="71"/>
      <c r="G15" s="116" t="s">
        <v>3</v>
      </c>
      <c r="H15" s="108" t="s">
        <v>77</v>
      </c>
      <c r="I15" s="109">
        <v>51</v>
      </c>
      <c r="J15" s="109">
        <v>17</v>
      </c>
      <c r="K15" s="110">
        <f t="shared" si="1"/>
        <v>0.33333333333333331</v>
      </c>
    </row>
    <row r="16" spans="1:14" ht="12" customHeight="1">
      <c r="A16" s="72" t="s">
        <v>11</v>
      </c>
      <c r="B16" s="73" t="s">
        <v>128</v>
      </c>
      <c r="C16" s="74">
        <v>6</v>
      </c>
      <c r="D16" s="74">
        <v>0</v>
      </c>
      <c r="E16" s="71">
        <f t="shared" si="3"/>
        <v>0</v>
      </c>
      <c r="F16" s="71"/>
      <c r="G16" s="116" t="s">
        <v>10</v>
      </c>
      <c r="H16" s="108" t="s">
        <v>66</v>
      </c>
      <c r="I16" s="109">
        <v>56</v>
      </c>
      <c r="J16" s="109">
        <v>18</v>
      </c>
      <c r="K16" s="110">
        <f t="shared" si="1"/>
        <v>0.32142857142857145</v>
      </c>
    </row>
    <row r="17" spans="1:16" ht="12" customHeight="1">
      <c r="A17" s="72" t="s">
        <v>11</v>
      </c>
      <c r="B17" s="73" t="s">
        <v>127</v>
      </c>
      <c r="C17" s="74">
        <v>3</v>
      </c>
      <c r="D17" s="74">
        <v>1</v>
      </c>
      <c r="E17" s="71">
        <f t="shared" ref="E17" si="5">D17/C17</f>
        <v>0.33333333333333331</v>
      </c>
      <c r="F17" s="71"/>
      <c r="G17" s="115" t="s">
        <v>11</v>
      </c>
      <c r="H17" s="108" t="s">
        <v>63</v>
      </c>
      <c r="I17" s="109">
        <v>49</v>
      </c>
      <c r="J17" s="109">
        <v>15</v>
      </c>
      <c r="K17" s="110">
        <f t="shared" si="1"/>
        <v>0.30612244897959184</v>
      </c>
    </row>
    <row r="18" spans="1:16" ht="12" customHeight="1">
      <c r="A18" s="64" t="s">
        <v>10</v>
      </c>
      <c r="B18" s="65" t="s">
        <v>64</v>
      </c>
      <c r="C18" s="66">
        <v>48</v>
      </c>
      <c r="D18" s="66">
        <v>22</v>
      </c>
      <c r="E18" s="67">
        <f t="shared" si="3"/>
        <v>0.45833333333333331</v>
      </c>
      <c r="F18" s="71"/>
      <c r="G18" s="116" t="s">
        <v>8</v>
      </c>
      <c r="H18" s="111" t="s">
        <v>70</v>
      </c>
      <c r="I18" s="109">
        <v>38</v>
      </c>
      <c r="J18" s="109">
        <v>11</v>
      </c>
      <c r="K18" s="110">
        <f t="shared" si="1"/>
        <v>0.28947368421052633</v>
      </c>
    </row>
    <row r="19" spans="1:16" ht="12" customHeight="1">
      <c r="A19" s="64" t="s">
        <v>10</v>
      </c>
      <c r="B19" s="65" t="s">
        <v>101</v>
      </c>
      <c r="C19" s="66">
        <v>3</v>
      </c>
      <c r="D19" s="66">
        <v>3</v>
      </c>
      <c r="E19" s="67">
        <f t="shared" ref="E19" si="6">D19/C19</f>
        <v>1</v>
      </c>
      <c r="F19" s="71"/>
      <c r="G19" s="116" t="s">
        <v>8</v>
      </c>
      <c r="H19" s="111" t="s">
        <v>83</v>
      </c>
      <c r="I19" s="109">
        <v>32</v>
      </c>
      <c r="J19" s="109">
        <v>3</v>
      </c>
      <c r="K19" s="110">
        <f t="shared" si="1"/>
        <v>9.375E-2</v>
      </c>
    </row>
    <row r="20" spans="1:16" ht="12" customHeight="1">
      <c r="A20" s="64" t="s">
        <v>10</v>
      </c>
      <c r="B20" s="65" t="s">
        <v>65</v>
      </c>
      <c r="C20" s="66">
        <v>50</v>
      </c>
      <c r="D20" s="66">
        <v>34</v>
      </c>
      <c r="E20" s="67">
        <f t="shared" si="3"/>
        <v>0.68</v>
      </c>
      <c r="F20" s="71"/>
      <c r="G20" s="32"/>
      <c r="H20" s="75"/>
      <c r="I20" s="74"/>
      <c r="J20" s="76"/>
      <c r="K20" s="71"/>
    </row>
    <row r="21" spans="1:16" ht="12" customHeight="1">
      <c r="A21" s="64" t="s">
        <v>10</v>
      </c>
      <c r="B21" s="65" t="s">
        <v>66</v>
      </c>
      <c r="C21" s="66">
        <v>56</v>
      </c>
      <c r="D21" s="66">
        <v>18</v>
      </c>
      <c r="E21" s="67">
        <f t="shared" si="3"/>
        <v>0.32142857142857145</v>
      </c>
      <c r="F21" s="71"/>
      <c r="G21" s="78"/>
      <c r="H21" s="73"/>
      <c r="I21" s="74"/>
      <c r="J21" s="74"/>
      <c r="K21" s="71"/>
    </row>
    <row r="22" spans="1:16" ht="12" customHeight="1">
      <c r="A22" s="32" t="s">
        <v>5</v>
      </c>
      <c r="B22" s="75" t="s">
        <v>68</v>
      </c>
      <c r="C22" s="74">
        <v>29</v>
      </c>
      <c r="D22" s="76">
        <v>15</v>
      </c>
      <c r="E22" s="71">
        <f t="shared" si="3"/>
        <v>0.51724137931034486</v>
      </c>
      <c r="F22" s="71"/>
      <c r="G22" s="32"/>
      <c r="H22" s="75"/>
      <c r="I22" s="74"/>
      <c r="J22" s="74"/>
      <c r="K22" s="71"/>
      <c r="P22" s="19"/>
    </row>
    <row r="23" spans="1:16" ht="12" customHeight="1">
      <c r="A23" s="32" t="s">
        <v>5</v>
      </c>
      <c r="B23" s="73" t="s">
        <v>67</v>
      </c>
      <c r="C23" s="74">
        <v>32</v>
      </c>
      <c r="D23" s="74">
        <v>28</v>
      </c>
      <c r="E23" s="71">
        <f t="shared" si="3"/>
        <v>0.875</v>
      </c>
      <c r="F23" s="71"/>
      <c r="G23" s="32"/>
      <c r="H23" s="73"/>
      <c r="I23" s="74"/>
      <c r="J23" s="74"/>
      <c r="K23" s="71"/>
      <c r="P23" s="19"/>
    </row>
    <row r="24" spans="1:16" ht="12" customHeight="1">
      <c r="A24" s="32" t="s">
        <v>5</v>
      </c>
      <c r="B24" s="75" t="s">
        <v>79</v>
      </c>
      <c r="C24" s="74">
        <v>47</v>
      </c>
      <c r="D24" s="74">
        <v>38</v>
      </c>
      <c r="E24" s="71">
        <f t="shared" si="3"/>
        <v>0.80851063829787229</v>
      </c>
      <c r="F24" s="71"/>
      <c r="G24" s="32"/>
      <c r="H24" s="75"/>
      <c r="I24" s="74"/>
      <c r="J24" s="74"/>
      <c r="K24" s="71"/>
    </row>
    <row r="25" spans="1:16" ht="12" customHeight="1">
      <c r="A25" s="32" t="s">
        <v>5</v>
      </c>
      <c r="B25" s="75" t="s">
        <v>87</v>
      </c>
      <c r="C25" s="74">
        <v>6</v>
      </c>
      <c r="D25" s="76">
        <v>2</v>
      </c>
      <c r="E25" s="71">
        <f t="shared" ref="E25" si="7">D25/C25</f>
        <v>0.33333333333333331</v>
      </c>
      <c r="F25" s="71"/>
      <c r="G25" s="32"/>
      <c r="H25" s="75"/>
      <c r="I25" s="74"/>
      <c r="J25" s="74"/>
      <c r="K25" s="71"/>
    </row>
    <row r="26" spans="1:16" ht="12" customHeight="1">
      <c r="A26" s="32" t="s">
        <v>5</v>
      </c>
      <c r="B26" s="75" t="s">
        <v>80</v>
      </c>
      <c r="C26" s="74">
        <v>6</v>
      </c>
      <c r="D26" s="76">
        <v>6</v>
      </c>
      <c r="E26" s="71">
        <f t="shared" si="3"/>
        <v>1</v>
      </c>
      <c r="F26" s="71"/>
      <c r="G26" s="32"/>
      <c r="H26" s="75"/>
      <c r="I26" s="74"/>
      <c r="J26" s="74"/>
      <c r="K26" s="71"/>
    </row>
    <row r="27" spans="1:16" ht="12" customHeight="1">
      <c r="A27" s="32" t="s">
        <v>5</v>
      </c>
      <c r="B27" s="75" t="s">
        <v>69</v>
      </c>
      <c r="C27" s="74">
        <v>44</v>
      </c>
      <c r="D27" s="76">
        <v>26</v>
      </c>
      <c r="E27" s="71">
        <f t="shared" si="3"/>
        <v>0.59090909090909094</v>
      </c>
      <c r="F27" s="71"/>
      <c r="G27" s="32"/>
      <c r="H27" s="73"/>
      <c r="I27" s="74"/>
      <c r="J27" s="74"/>
      <c r="K27" s="71"/>
    </row>
    <row r="28" spans="1:16" ht="12" customHeight="1">
      <c r="A28" s="64" t="s">
        <v>8</v>
      </c>
      <c r="B28" s="77" t="s">
        <v>68</v>
      </c>
      <c r="C28" s="66">
        <v>6</v>
      </c>
      <c r="D28" s="66">
        <v>2</v>
      </c>
      <c r="E28" s="67">
        <f t="shared" ref="E28:E29" si="8">D28/C28</f>
        <v>0.33333333333333331</v>
      </c>
      <c r="F28" s="71"/>
      <c r="G28" s="32"/>
      <c r="H28" s="73"/>
      <c r="I28" s="74"/>
      <c r="J28" s="74"/>
      <c r="K28" s="71"/>
    </row>
    <row r="29" spans="1:16" ht="12" customHeight="1">
      <c r="A29" s="64" t="s">
        <v>8</v>
      </c>
      <c r="B29" s="77" t="s">
        <v>121</v>
      </c>
      <c r="C29" s="66">
        <v>3</v>
      </c>
      <c r="D29" s="66">
        <v>0</v>
      </c>
      <c r="E29" s="67">
        <f t="shared" si="8"/>
        <v>0</v>
      </c>
      <c r="F29" s="71"/>
      <c r="G29" s="32"/>
      <c r="H29" s="73"/>
      <c r="I29" s="74"/>
      <c r="J29" s="74"/>
      <c r="K29" s="71"/>
    </row>
    <row r="30" spans="1:16" ht="12" customHeight="1">
      <c r="A30" s="64" t="s">
        <v>8</v>
      </c>
      <c r="B30" s="77" t="s">
        <v>71</v>
      </c>
      <c r="C30" s="66">
        <v>9</v>
      </c>
      <c r="D30" s="66">
        <v>5</v>
      </c>
      <c r="E30" s="67">
        <f t="shared" si="3"/>
        <v>0.55555555555555558</v>
      </c>
      <c r="F30" s="71"/>
      <c r="G30" s="32"/>
      <c r="H30" s="73"/>
      <c r="I30" s="74"/>
      <c r="J30" s="74"/>
      <c r="K30" s="71"/>
      <c r="L30" s="9"/>
    </row>
    <row r="31" spans="1:16" ht="12" customHeight="1">
      <c r="A31" s="64" t="s">
        <v>8</v>
      </c>
      <c r="B31" s="77" t="s">
        <v>70</v>
      </c>
      <c r="C31" s="66">
        <v>38</v>
      </c>
      <c r="D31" s="66">
        <v>11</v>
      </c>
      <c r="E31" s="67">
        <f t="shared" si="3"/>
        <v>0.28947368421052633</v>
      </c>
      <c r="F31" s="71"/>
      <c r="G31" s="32"/>
      <c r="H31" s="73"/>
      <c r="I31" s="74"/>
      <c r="J31" s="74"/>
      <c r="K31" s="71"/>
      <c r="L31" s="9"/>
    </row>
    <row r="32" spans="1:16" ht="12" customHeight="1">
      <c r="A32" s="64" t="s">
        <v>8</v>
      </c>
      <c r="B32" s="77" t="s">
        <v>80</v>
      </c>
      <c r="C32" s="66">
        <v>17</v>
      </c>
      <c r="D32" s="66">
        <v>17</v>
      </c>
      <c r="E32" s="67">
        <f t="shared" ref="E32" si="9">D32/C32</f>
        <v>1</v>
      </c>
      <c r="F32" s="71"/>
      <c r="G32" s="72"/>
      <c r="H32" s="73"/>
      <c r="I32" s="74"/>
      <c r="J32" s="74"/>
      <c r="K32" s="71"/>
      <c r="L32" s="9"/>
    </row>
    <row r="33" spans="1:12" ht="12" customHeight="1">
      <c r="A33" s="64" t="s">
        <v>8</v>
      </c>
      <c r="B33" s="77" t="s">
        <v>99</v>
      </c>
      <c r="C33" s="66">
        <v>3</v>
      </c>
      <c r="D33" s="66">
        <v>1</v>
      </c>
      <c r="E33" s="67">
        <f t="shared" ref="E33" si="10">D33/C33</f>
        <v>0.33333333333333331</v>
      </c>
      <c r="F33" s="71"/>
      <c r="G33" s="32"/>
      <c r="H33" s="75"/>
      <c r="I33" s="74"/>
      <c r="J33" s="76"/>
      <c r="K33" s="71"/>
      <c r="L33" s="9"/>
    </row>
    <row r="34" spans="1:12" ht="12" customHeight="1">
      <c r="A34" s="64" t="s">
        <v>8</v>
      </c>
      <c r="B34" s="77" t="s">
        <v>88</v>
      </c>
      <c r="C34" s="66">
        <v>15</v>
      </c>
      <c r="D34" s="66">
        <v>3</v>
      </c>
      <c r="E34" s="67">
        <f t="shared" si="3"/>
        <v>0.2</v>
      </c>
      <c r="F34" s="71"/>
      <c r="G34" s="32"/>
      <c r="H34" s="75"/>
      <c r="I34" s="74"/>
      <c r="J34" s="76"/>
      <c r="K34" s="71"/>
      <c r="L34" s="9"/>
    </row>
    <row r="35" spans="1:12" ht="12" customHeight="1">
      <c r="A35" s="64" t="s">
        <v>8</v>
      </c>
      <c r="B35" s="77" t="s">
        <v>100</v>
      </c>
      <c r="C35" s="66">
        <v>3</v>
      </c>
      <c r="D35" s="66">
        <v>1</v>
      </c>
      <c r="E35" s="67">
        <f t="shared" si="3"/>
        <v>0.33333333333333331</v>
      </c>
      <c r="F35" s="71"/>
      <c r="G35" s="32"/>
      <c r="H35" s="75"/>
      <c r="I35" s="74"/>
      <c r="J35" s="74"/>
      <c r="K35" s="71"/>
      <c r="L35" s="9"/>
    </row>
    <row r="36" spans="1:12" ht="12" customHeight="1">
      <c r="A36" s="64" t="s">
        <v>8</v>
      </c>
      <c r="B36" s="77" t="s">
        <v>83</v>
      </c>
      <c r="C36" s="66">
        <v>32</v>
      </c>
      <c r="D36" s="66">
        <v>3</v>
      </c>
      <c r="E36" s="67">
        <f t="shared" ref="E36" si="11">D36/C36</f>
        <v>9.375E-2</v>
      </c>
      <c r="F36" s="71"/>
      <c r="G36" s="32"/>
      <c r="H36" s="75"/>
      <c r="I36" s="74"/>
      <c r="J36" s="74"/>
      <c r="K36" s="71"/>
      <c r="L36" s="9"/>
    </row>
    <row r="37" spans="1:12" ht="12" customHeight="1">
      <c r="A37" s="64" t="s">
        <v>8</v>
      </c>
      <c r="B37" s="77" t="s">
        <v>125</v>
      </c>
      <c r="C37" s="66">
        <v>21</v>
      </c>
      <c r="D37" s="66">
        <v>0</v>
      </c>
      <c r="E37" s="67">
        <f t="shared" ref="E37" si="12">D37/C37</f>
        <v>0</v>
      </c>
      <c r="F37" s="71"/>
      <c r="G37" s="32"/>
      <c r="H37" s="73"/>
      <c r="I37" s="74"/>
      <c r="J37" s="74"/>
      <c r="K37" s="71"/>
      <c r="L37" s="9"/>
    </row>
    <row r="38" spans="1:12" ht="12" customHeight="1">
      <c r="A38" s="64" t="s">
        <v>8</v>
      </c>
      <c r="B38" s="77" t="s">
        <v>84</v>
      </c>
      <c r="C38" s="66">
        <v>6</v>
      </c>
      <c r="D38" s="66">
        <v>0</v>
      </c>
      <c r="E38" s="67">
        <f t="shared" ref="E38" si="13">D38/C38</f>
        <v>0</v>
      </c>
      <c r="F38" s="71"/>
      <c r="G38" s="32"/>
      <c r="H38" s="73"/>
      <c r="I38" s="74"/>
      <c r="J38" s="74"/>
      <c r="K38" s="71"/>
      <c r="L38" s="9"/>
    </row>
    <row r="39" spans="1:12" ht="12" customHeight="1">
      <c r="A39" s="78" t="s">
        <v>72</v>
      </c>
      <c r="B39" s="73" t="s">
        <v>74</v>
      </c>
      <c r="C39" s="74">
        <v>2</v>
      </c>
      <c r="D39" s="74">
        <v>0</v>
      </c>
      <c r="E39" s="71">
        <f t="shared" si="3"/>
        <v>0</v>
      </c>
      <c r="F39" s="71"/>
      <c r="G39" s="72"/>
      <c r="H39" s="73"/>
      <c r="I39" s="74"/>
      <c r="J39" s="74"/>
      <c r="K39" s="71"/>
      <c r="L39" s="9"/>
    </row>
    <row r="40" spans="1:12" ht="12" customHeight="1">
      <c r="A40" s="78" t="s">
        <v>72</v>
      </c>
      <c r="B40" s="73" t="s">
        <v>75</v>
      </c>
      <c r="C40" s="74">
        <v>45</v>
      </c>
      <c r="D40" s="74">
        <v>31</v>
      </c>
      <c r="E40" s="71">
        <f t="shared" si="3"/>
        <v>0.68888888888888888</v>
      </c>
      <c r="F40" s="71"/>
      <c r="G40" s="32"/>
      <c r="H40" s="73"/>
      <c r="I40" s="74"/>
      <c r="J40" s="74"/>
      <c r="K40" s="71"/>
      <c r="L40" s="9"/>
    </row>
    <row r="41" spans="1:12" ht="12" customHeight="1">
      <c r="A41" s="78" t="s">
        <v>72</v>
      </c>
      <c r="B41" s="73" t="s">
        <v>86</v>
      </c>
      <c r="C41" s="74">
        <v>23</v>
      </c>
      <c r="D41" s="74">
        <v>11</v>
      </c>
      <c r="E41" s="71">
        <f t="shared" ref="E41:E42" si="14">D41/C41</f>
        <v>0.47826086956521741</v>
      </c>
      <c r="F41" s="71"/>
      <c r="G41" s="32"/>
      <c r="H41" s="75"/>
      <c r="I41" s="74"/>
      <c r="J41" s="74"/>
      <c r="K41" s="71"/>
      <c r="L41" s="9"/>
    </row>
    <row r="42" spans="1:12" ht="12" customHeight="1">
      <c r="A42" s="78" t="s">
        <v>72</v>
      </c>
      <c r="B42" s="73" t="s">
        <v>129</v>
      </c>
      <c r="C42" s="74">
        <v>2</v>
      </c>
      <c r="D42" s="74">
        <v>0</v>
      </c>
      <c r="E42" s="71">
        <f t="shared" si="14"/>
        <v>0</v>
      </c>
      <c r="F42" s="71"/>
      <c r="G42" s="32"/>
      <c r="H42" s="75"/>
      <c r="I42" s="74"/>
      <c r="J42" s="74"/>
      <c r="K42" s="71"/>
      <c r="L42" s="9"/>
    </row>
    <row r="43" spans="1:12" ht="12" customHeight="1">
      <c r="A43" s="78" t="s">
        <v>72</v>
      </c>
      <c r="B43" s="73" t="s">
        <v>78</v>
      </c>
      <c r="C43" s="74">
        <v>3</v>
      </c>
      <c r="D43" s="74">
        <v>0</v>
      </c>
      <c r="E43" s="71">
        <f t="shared" si="3"/>
        <v>0</v>
      </c>
      <c r="F43" s="71"/>
      <c r="G43" s="32"/>
      <c r="H43" s="75"/>
      <c r="I43" s="74"/>
      <c r="J43" s="74"/>
      <c r="K43" s="71"/>
      <c r="L43" s="9"/>
    </row>
    <row r="44" spans="1:12" ht="12" customHeight="1">
      <c r="A44" s="78" t="s">
        <v>72</v>
      </c>
      <c r="B44" s="73" t="s">
        <v>73</v>
      </c>
      <c r="C44" s="74">
        <v>50</v>
      </c>
      <c r="D44" s="74">
        <v>27</v>
      </c>
      <c r="E44" s="71">
        <f t="shared" si="3"/>
        <v>0.54</v>
      </c>
      <c r="F44" s="71"/>
      <c r="G44" s="78"/>
      <c r="H44" s="73"/>
      <c r="I44" s="74"/>
      <c r="J44" s="74"/>
      <c r="K44" s="71"/>
      <c r="L44" s="9"/>
    </row>
    <row r="45" spans="1:12" ht="12" customHeight="1">
      <c r="A45" s="78" t="s">
        <v>72</v>
      </c>
      <c r="B45" s="73" t="s">
        <v>102</v>
      </c>
      <c r="C45" s="74">
        <v>30</v>
      </c>
      <c r="D45" s="74">
        <v>19</v>
      </c>
      <c r="E45" s="71">
        <f t="shared" ref="E45" si="15">D45/C45</f>
        <v>0.6333333333333333</v>
      </c>
      <c r="F45" s="71"/>
      <c r="G45" s="78"/>
      <c r="H45" s="73"/>
      <c r="I45" s="74"/>
      <c r="J45" s="74"/>
      <c r="K45" s="71"/>
      <c r="L45" s="9"/>
    </row>
    <row r="46" spans="1:12" ht="12" customHeight="1">
      <c r="F46" s="71"/>
      <c r="G46" s="78"/>
      <c r="H46" s="73"/>
      <c r="I46" s="74"/>
      <c r="J46" s="74"/>
      <c r="K46" s="71"/>
      <c r="L46" s="9"/>
    </row>
    <row r="47" spans="1:12" ht="12" customHeight="1">
      <c r="C47" s="87">
        <f>SUM(C2:C46)</f>
        <v>964</v>
      </c>
      <c r="D47" s="87">
        <f>SUM(D2:D46)</f>
        <v>482</v>
      </c>
      <c r="F47" s="71"/>
      <c r="G47" s="32"/>
      <c r="H47" s="73"/>
      <c r="I47" s="74"/>
      <c r="J47" s="74"/>
      <c r="K47" s="71"/>
      <c r="L47" s="9"/>
    </row>
    <row r="48" spans="1:12" ht="12" customHeight="1">
      <c r="F48" s="71"/>
      <c r="G48" s="32"/>
      <c r="H48" s="73"/>
      <c r="I48" s="74"/>
      <c r="J48" s="74"/>
      <c r="K48" s="71"/>
      <c r="L48" s="9"/>
    </row>
    <row r="49" spans="1:12" ht="12" customHeight="1">
      <c r="F49" s="71"/>
      <c r="G49" s="32"/>
      <c r="H49" s="73"/>
      <c r="I49" s="74"/>
      <c r="J49" s="74"/>
      <c r="K49" s="71"/>
      <c r="L49" s="9"/>
    </row>
    <row r="50" spans="1:12" ht="12" customHeight="1">
      <c r="F50" s="71"/>
      <c r="G50" s="32"/>
      <c r="H50" s="73"/>
      <c r="I50" s="74"/>
      <c r="J50" s="74"/>
      <c r="K50" s="71"/>
      <c r="L50" s="9"/>
    </row>
    <row r="51" spans="1:12" ht="12" customHeight="1">
      <c r="F51" s="71"/>
      <c r="G51" s="32"/>
      <c r="H51" s="73"/>
      <c r="I51" s="74"/>
      <c r="J51" s="74"/>
      <c r="K51" s="71"/>
      <c r="L51" s="9"/>
    </row>
    <row r="52" spans="1:12" ht="12" customHeight="1">
      <c r="F52" s="71"/>
      <c r="G52" s="32"/>
      <c r="H52" s="73"/>
      <c r="I52" s="74"/>
      <c r="J52" s="74"/>
      <c r="K52" s="71"/>
      <c r="L52" s="9"/>
    </row>
    <row r="53" spans="1:12" ht="12" customHeight="1">
      <c r="F53" s="71"/>
      <c r="G53" s="32"/>
      <c r="H53" s="73"/>
      <c r="I53" s="74"/>
      <c r="J53" s="74"/>
      <c r="K53" s="71"/>
      <c r="L53" s="9"/>
    </row>
    <row r="54" spans="1:12" ht="12" customHeight="1">
      <c r="F54" s="71"/>
      <c r="G54" s="32"/>
      <c r="H54" s="73"/>
      <c r="I54" s="74"/>
      <c r="J54" s="74"/>
      <c r="K54" s="71"/>
      <c r="L54" s="9"/>
    </row>
    <row r="55" spans="1:12" ht="12" customHeight="1">
      <c r="A55" s="84"/>
      <c r="B55" s="79"/>
      <c r="C55" s="80"/>
      <c r="D55" s="80"/>
      <c r="E55" s="81"/>
      <c r="F55" s="71"/>
      <c r="G55" s="32"/>
      <c r="H55" s="75"/>
      <c r="I55" s="74"/>
      <c r="J55" s="76"/>
      <c r="K55" s="71"/>
      <c r="L55" s="9"/>
    </row>
    <row r="56" spans="1:12" ht="12" customHeight="1">
      <c r="A56" s="84"/>
      <c r="B56" s="79"/>
      <c r="C56" s="80"/>
      <c r="D56" s="80"/>
      <c r="E56" s="81"/>
      <c r="F56" s="71"/>
      <c r="G56" s="32"/>
      <c r="H56" s="75"/>
      <c r="I56" s="74"/>
      <c r="J56" s="76"/>
      <c r="K56" s="71"/>
      <c r="L56" s="9"/>
    </row>
    <row r="57" spans="1:12" ht="12" customHeight="1">
      <c r="A57" s="84"/>
      <c r="B57" s="85"/>
      <c r="C57" s="80"/>
      <c r="D57" s="80"/>
      <c r="E57" s="81"/>
      <c r="F57" s="71"/>
      <c r="G57" s="32"/>
      <c r="H57" s="75"/>
      <c r="I57" s="74"/>
      <c r="J57" s="76"/>
      <c r="K57" s="71"/>
      <c r="L57" s="9"/>
    </row>
    <row r="58" spans="1:12" ht="12" customHeight="1">
      <c r="A58" s="84"/>
      <c r="B58" s="79"/>
      <c r="C58" s="80"/>
      <c r="D58" s="80"/>
      <c r="E58" s="81"/>
      <c r="G58" s="32"/>
      <c r="H58" s="75"/>
      <c r="I58" s="74"/>
      <c r="J58" s="76"/>
      <c r="K58" s="71"/>
      <c r="L58" s="9"/>
    </row>
    <row r="59" spans="1:12" ht="12" customHeight="1">
      <c r="A59" s="84"/>
      <c r="B59" s="79"/>
      <c r="C59" s="80"/>
      <c r="D59" s="80"/>
      <c r="E59" s="81"/>
      <c r="G59" s="32"/>
      <c r="H59" s="75"/>
      <c r="I59" s="74"/>
      <c r="J59" s="76"/>
      <c r="K59" s="71"/>
      <c r="L59" s="9"/>
    </row>
    <row r="60" spans="1:12" ht="12" customHeight="1">
      <c r="G60" s="9"/>
      <c r="H60" s="75"/>
      <c r="I60" s="86"/>
      <c r="J60" s="86"/>
      <c r="K60" s="63"/>
    </row>
  </sheetData>
  <sortState ref="G3:K20">
    <sortCondition descending="1" ref="K3:K20"/>
  </sortState>
  <mergeCells count="1">
    <mergeCell ref="G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</vt:lpstr>
      <vt:lpstr>Table</vt:lpstr>
      <vt:lpstr>Matrix</vt:lpstr>
      <vt:lpstr>Aves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Spero</dc:creator>
  <cp:lastModifiedBy>John Spero</cp:lastModifiedBy>
  <dcterms:created xsi:type="dcterms:W3CDTF">2014-09-18T12:33:58Z</dcterms:created>
  <dcterms:modified xsi:type="dcterms:W3CDTF">2015-05-04T13:41:34Z</dcterms:modified>
</cp:coreProperties>
</file>