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5505" windowHeight="7935"/>
  </bookViews>
  <sheets>
    <sheet name="Results" sheetId="1" r:id="rId1"/>
    <sheet name="Table" sheetId="2" r:id="rId2"/>
    <sheet name="Matrix" sheetId="3" r:id="rId3"/>
    <sheet name="Aves" sheetId="4" r:id="rId4"/>
  </sheets>
  <calcPr calcId="125725"/>
</workbook>
</file>

<file path=xl/calcChain.xml><?xml version="1.0" encoding="utf-8"?>
<calcChain xmlns="http://schemas.openxmlformats.org/spreadsheetml/2006/main">
  <c r="K8" i="4"/>
  <c r="K5"/>
  <c r="K13"/>
  <c r="K3"/>
  <c r="K6"/>
  <c r="K12"/>
  <c r="K11"/>
  <c r="K7"/>
  <c r="K4"/>
  <c r="K10"/>
  <c r="K14"/>
  <c r="K9"/>
  <c r="E21"/>
  <c r="E22"/>
  <c r="E28"/>
  <c r="E10" i="2"/>
  <c r="D10"/>
  <c r="C10"/>
  <c r="B10"/>
  <c r="E4" i="4"/>
  <c r="E3"/>
  <c r="E34"/>
  <c r="E24"/>
  <c r="E6"/>
  <c r="E7"/>
  <c r="E15"/>
  <c r="E23"/>
  <c r="E5"/>
  <c r="E14"/>
  <c r="D38"/>
  <c r="C38"/>
  <c r="E10"/>
  <c r="E36"/>
  <c r="E13"/>
  <c r="E8"/>
  <c r="E11"/>
  <c r="E31"/>
  <c r="E35"/>
  <c r="E33"/>
  <c r="E30"/>
  <c r="E32"/>
  <c r="E25"/>
  <c r="E27"/>
  <c r="E26"/>
  <c r="E29"/>
  <c r="E20"/>
  <c r="E18"/>
  <c r="E19"/>
  <c r="E17"/>
  <c r="E16"/>
  <c r="E12"/>
  <c r="E9"/>
  <c r="E2"/>
</calcChain>
</file>

<file path=xl/sharedStrings.xml><?xml version="1.0" encoding="utf-8"?>
<sst xmlns="http://schemas.openxmlformats.org/spreadsheetml/2006/main" count="649" uniqueCount="149">
  <si>
    <t>ILFORD TABLE TENNIS NEWS</t>
  </si>
  <si>
    <t>v</t>
  </si>
  <si>
    <t>Heathcote 2</t>
  </si>
  <si>
    <t>Woodford Wells 1</t>
  </si>
  <si>
    <t>Heathcote 1</t>
  </si>
  <si>
    <t>P</t>
  </si>
  <si>
    <t>W</t>
  </si>
  <si>
    <t>L</t>
  </si>
  <si>
    <t>Pts</t>
  </si>
  <si>
    <t>unallocated pts</t>
  </si>
  <si>
    <t>W. Wells 1</t>
  </si>
  <si>
    <t>CLUB</t>
  </si>
  <si>
    <t>PLAYER</t>
  </si>
  <si>
    <t>Pld</t>
  </si>
  <si>
    <t>Won</t>
  </si>
  <si>
    <t>%</t>
  </si>
  <si>
    <t>***50%+ of games played averages***</t>
  </si>
  <si>
    <t>Ahmed S</t>
  </si>
  <si>
    <t>Ansah N</t>
  </si>
  <si>
    <t>Lewandoski L</t>
  </si>
  <si>
    <t>Spero M</t>
  </si>
  <si>
    <t>Ashleigh R</t>
  </si>
  <si>
    <t>Spurling D</t>
  </si>
  <si>
    <t>Chaudhry N</t>
  </si>
  <si>
    <t>Wfd Wells 1</t>
  </si>
  <si>
    <t>Izyk B</t>
  </si>
  <si>
    <t>Akata N</t>
  </si>
  <si>
    <t>Lesser K</t>
  </si>
  <si>
    <t>Zaunmayr R</t>
  </si>
  <si>
    <t>Bishop P</t>
  </si>
  <si>
    <t>Harabagiu A</t>
  </si>
  <si>
    <t>Jaganathan S</t>
  </si>
  <si>
    <t>Mossford Minions</t>
  </si>
  <si>
    <t>Mossford Ruskies</t>
  </si>
  <si>
    <t>Mossford Bulls</t>
  </si>
  <si>
    <t>Mossford Maestros</t>
  </si>
  <si>
    <t>M. Minions</t>
  </si>
  <si>
    <t>M. Ruskies</t>
  </si>
  <si>
    <t>M. Bulls</t>
  </si>
  <si>
    <t>M.Maestros</t>
  </si>
  <si>
    <t>M. Maestros</t>
  </si>
  <si>
    <t>Bronziet D</t>
  </si>
  <si>
    <t>King J</t>
  </si>
  <si>
    <t xml:space="preserve"> SEASON 2015-16, DIVISION 1</t>
  </si>
  <si>
    <t>AH</t>
  </si>
  <si>
    <t>BG</t>
  </si>
  <si>
    <t>CF</t>
  </si>
  <si>
    <t>DE</t>
  </si>
  <si>
    <t>EC</t>
  </si>
  <si>
    <t>FB</t>
  </si>
  <si>
    <t>GA</t>
  </si>
  <si>
    <t>HD</t>
  </si>
  <si>
    <t>AF</t>
  </si>
  <si>
    <t>BE</t>
  </si>
  <si>
    <t>CD</t>
  </si>
  <si>
    <t>GH</t>
  </si>
  <si>
    <t>05/10/2015 Div. 1 Cup (Key 0)</t>
  </si>
  <si>
    <t>DB</t>
  </si>
  <si>
    <t>EA</t>
  </si>
  <si>
    <t>FG</t>
  </si>
  <si>
    <t>HC</t>
  </si>
  <si>
    <t>AD</t>
  </si>
  <si>
    <t>BC</t>
  </si>
  <si>
    <t>FH</t>
  </si>
  <si>
    <t>GE</t>
  </si>
  <si>
    <t>CA</t>
  </si>
  <si>
    <t>DG</t>
  </si>
  <si>
    <t>EF</t>
  </si>
  <si>
    <t>HB</t>
  </si>
  <si>
    <t>02/11/2015 H'cap Cup (Key 1)</t>
  </si>
  <si>
    <t>AB</t>
  </si>
  <si>
    <t>EH</t>
  </si>
  <si>
    <t>FD</t>
  </si>
  <si>
    <t>GC</t>
  </si>
  <si>
    <t>ED</t>
  </si>
  <si>
    <t>FC</t>
  </si>
  <si>
    <t>GB</t>
  </si>
  <si>
    <t>HA</t>
  </si>
  <si>
    <t>AG</t>
  </si>
  <si>
    <t>BF</t>
  </si>
  <si>
    <t>CE</t>
  </si>
  <si>
    <t>DH</t>
  </si>
  <si>
    <t>30/11/2015 Div. 1 Cup (Key 3)</t>
  </si>
  <si>
    <t>07/12/2015 Postponements</t>
  </si>
  <si>
    <t>14/12/2015 Postponements</t>
  </si>
  <si>
    <t>21/12/2015 Xmas</t>
  </si>
  <si>
    <t>28/12/2015 New Year</t>
  </si>
  <si>
    <t>AE</t>
  </si>
  <si>
    <t>BD</t>
  </si>
  <si>
    <t>CH</t>
  </si>
  <si>
    <t>GF</t>
  </si>
  <si>
    <t>DC</t>
  </si>
  <si>
    <t>EB</t>
  </si>
  <si>
    <t>FA</t>
  </si>
  <si>
    <t>HG</t>
  </si>
  <si>
    <t>18/01/2016 Closed Tournament</t>
  </si>
  <si>
    <t>25/01/2016 Closed Tournament</t>
  </si>
  <si>
    <t>01/02/2016 Closed Tournament</t>
  </si>
  <si>
    <t>AC</t>
  </si>
  <si>
    <t>BH</t>
  </si>
  <si>
    <t>FE</t>
  </si>
  <si>
    <t>GD</t>
  </si>
  <si>
    <t>15/02/2016 H'cap Cup (Key 4)</t>
  </si>
  <si>
    <t>CB</t>
  </si>
  <si>
    <t>DA</t>
  </si>
  <si>
    <t>EG</t>
  </si>
  <si>
    <t>HF</t>
  </si>
  <si>
    <t>BA</t>
  </si>
  <si>
    <t>CG</t>
  </si>
  <si>
    <t>DF</t>
  </si>
  <si>
    <t>HE</t>
  </si>
  <si>
    <t>14/03/2016 Div 1 Cup (Key 5)</t>
  </si>
  <si>
    <t>11/04/2016 H'cap Cup (Key 6)</t>
  </si>
  <si>
    <t>23/05/2016 Cup Finals (Key 7)</t>
  </si>
  <si>
    <t>09/05/2016  Postponements</t>
  </si>
  <si>
    <t>16/05/2016 Postponements</t>
  </si>
  <si>
    <t>No Match</t>
  </si>
  <si>
    <t>1-4</t>
  </si>
  <si>
    <t>Do W</t>
  </si>
  <si>
    <t>2-3</t>
  </si>
  <si>
    <t>0-5</t>
  </si>
  <si>
    <t>p</t>
  </si>
  <si>
    <t>3-2</t>
  </si>
  <si>
    <t>Bye</t>
  </si>
  <si>
    <t>Playle G</t>
  </si>
  <si>
    <t>w/o</t>
  </si>
  <si>
    <t xml:space="preserve">Woodford Wells 1 </t>
  </si>
  <si>
    <t>Turner K</t>
  </si>
  <si>
    <t>Wood M</t>
  </si>
  <si>
    <t>Div. 1 Cup</t>
  </si>
  <si>
    <t>Matches played in week 12</t>
  </si>
  <si>
    <t>3-w/o</t>
  </si>
  <si>
    <t>5-0</t>
  </si>
  <si>
    <t>Heathcote 1/2 (0)</t>
  </si>
  <si>
    <t>Woodford Wells 2 (100)</t>
  </si>
  <si>
    <t>4-1</t>
  </si>
  <si>
    <t>Cantale T</t>
  </si>
  <si>
    <t>Popa T</t>
  </si>
  <si>
    <t>League</t>
  </si>
  <si>
    <t>Fox H</t>
  </si>
  <si>
    <t>Postponed Match</t>
  </si>
  <si>
    <t>1st and 2nd Thirds</t>
  </si>
  <si>
    <t>Final Third</t>
  </si>
  <si>
    <t>Howard D</t>
  </si>
  <si>
    <t>*1</t>
  </si>
  <si>
    <t>*4</t>
  </si>
  <si>
    <t>* late card £2 fine</t>
  </si>
  <si>
    <t>Ogbebor E</t>
  </si>
  <si>
    <t>5-w/o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</si>
</sst>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6"/>
      <name val="Arial Black"/>
      <family val="2"/>
    </font>
    <font>
      <sz val="16"/>
      <name val="Times New Roman"/>
      <family val="1"/>
    </font>
    <font>
      <sz val="16"/>
      <name val="Algerian"/>
      <family val="5"/>
    </font>
    <font>
      <sz val="10"/>
      <name val="MS Sans Serif"/>
      <family val="2"/>
    </font>
    <font>
      <i/>
      <sz val="10"/>
      <name val="Times New Roman"/>
      <family val="1"/>
    </font>
    <font>
      <i/>
      <sz val="9"/>
      <name val="Arial"/>
      <family val="2"/>
    </font>
    <font>
      <u/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sz val="10"/>
      <color theme="1" tint="0.499984740745262"/>
      <name val="Times New Roman"/>
      <family val="1"/>
    </font>
    <font>
      <b/>
      <u/>
      <sz val="10"/>
      <name val="Arial"/>
      <family val="2"/>
    </font>
    <font>
      <b/>
      <u/>
      <sz val="9"/>
      <name val="Times New Roman"/>
      <family val="1"/>
    </font>
    <font>
      <b/>
      <u/>
      <sz val="10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Black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0" borderId="0" xfId="0" applyFont="1"/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6" fillId="2" borderId="0" xfId="0" applyFont="1" applyFill="1"/>
    <xf numFmtId="0" fontId="3" fillId="0" borderId="0" xfId="0" applyFont="1" applyAlignment="1">
      <alignment vertical="center"/>
    </xf>
    <xf numFmtId="0" fontId="6" fillId="0" borderId="0" xfId="0" applyFont="1"/>
    <xf numFmtId="14" fontId="3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2" borderId="0" xfId="0" applyFont="1" applyFill="1"/>
    <xf numFmtId="0" fontId="7" fillId="0" borderId="0" xfId="0" applyFont="1"/>
    <xf numFmtId="0" fontId="8" fillId="0" borderId="0" xfId="0" applyFont="1" applyAlignment="1">
      <alignment horizontal="right" vertic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 applyAlignment="1">
      <alignment horizontal="right"/>
    </xf>
    <xf numFmtId="0" fontId="0" fillId="3" borderId="0" xfId="0" applyFill="1"/>
    <xf numFmtId="0" fontId="3" fillId="3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15" fillId="0" borderId="0" xfId="0" applyFont="1" applyFill="1"/>
    <xf numFmtId="0" fontId="16" fillId="0" borderId="0" xfId="0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3" fillId="5" borderId="0" xfId="0" applyFont="1" applyFill="1"/>
    <xf numFmtId="0" fontId="17" fillId="5" borderId="0" xfId="0" applyFont="1" applyFill="1" applyBorder="1"/>
    <xf numFmtId="0" fontId="3" fillId="5" borderId="0" xfId="0" applyFont="1" applyFill="1" applyAlignment="1">
      <alignment horizontal="center" vertical="center"/>
    </xf>
    <xf numFmtId="10" fontId="3" fillId="5" borderId="0" xfId="0" applyNumberFormat="1" applyFont="1" applyFill="1" applyAlignment="1">
      <alignment horizontal="center" vertical="center"/>
    </xf>
    <xf numFmtId="0" fontId="14" fillId="0" borderId="0" xfId="0" applyFont="1" applyFill="1"/>
    <xf numFmtId="0" fontId="16" fillId="0" borderId="0" xfId="0" applyFont="1" applyFill="1" applyAlignment="1">
      <alignment horizontal="center" vertical="center"/>
    </xf>
    <xf numFmtId="10" fontId="14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7" fillId="5" borderId="0" xfId="0" applyFont="1" applyFill="1"/>
    <xf numFmtId="0" fontId="1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3" fillId="5" borderId="0" xfId="0" applyFont="1" applyFill="1" applyAlignment="1"/>
    <xf numFmtId="49" fontId="18" fillId="0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6" borderId="0" xfId="0" applyFont="1" applyFill="1"/>
    <xf numFmtId="0" fontId="17" fillId="6" borderId="0" xfId="0" applyFont="1" applyFill="1"/>
    <xf numFmtId="0" fontId="3" fillId="6" borderId="0" xfId="0" applyFont="1" applyFill="1" applyAlignment="1">
      <alignment horizontal="center" vertical="center"/>
    </xf>
    <xf numFmtId="10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/>
    <xf numFmtId="0" fontId="3" fillId="7" borderId="0" xfId="0" applyFont="1" applyFill="1"/>
    <xf numFmtId="0" fontId="17" fillId="7" borderId="0" xfId="0" applyFont="1" applyFill="1" applyBorder="1"/>
    <xf numFmtId="0" fontId="3" fillId="7" borderId="0" xfId="0" applyFont="1" applyFill="1" applyAlignment="1">
      <alignment horizontal="center" vertical="center"/>
    </xf>
    <xf numFmtId="10" fontId="3" fillId="7" borderId="0" xfId="0" applyNumberFormat="1" applyFont="1" applyFill="1" applyAlignment="1">
      <alignment horizontal="center" vertical="center"/>
    </xf>
    <xf numFmtId="0" fontId="17" fillId="7" borderId="0" xfId="0" applyFont="1" applyFill="1"/>
    <xf numFmtId="0" fontId="17" fillId="7" borderId="0" xfId="0" applyFont="1" applyFill="1" applyAlignment="1">
      <alignment horizontal="center"/>
    </xf>
    <xf numFmtId="0" fontId="3" fillId="7" borderId="0" xfId="0" applyFont="1" applyFill="1" applyAlignment="1"/>
    <xf numFmtId="0" fontId="8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9" fontId="18" fillId="8" borderId="1" xfId="0" applyNumberFormat="1" applyFont="1" applyFill="1" applyBorder="1" applyAlignment="1">
      <alignment horizontal="center" vertical="center"/>
    </xf>
    <xf numFmtId="49" fontId="18" fillId="8" borderId="1" xfId="0" applyNumberFormat="1" applyFont="1" applyFill="1" applyBorder="1" applyAlignment="1">
      <alignment horizontal="center"/>
    </xf>
    <xf numFmtId="49" fontId="18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6" borderId="0" xfId="0" applyFont="1" applyFill="1" applyBorder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1"/>
  <sheetViews>
    <sheetView tabSelected="1" workbookViewId="0">
      <selection activeCell="N166" sqref="N166"/>
    </sheetView>
  </sheetViews>
  <sheetFormatPr defaultRowHeight="12" customHeight="1"/>
  <cols>
    <col min="1" max="1" width="3.7109375" style="1" customWidth="1"/>
    <col min="2" max="2" width="3.7109375" style="18" customWidth="1"/>
    <col min="3" max="3" width="3.7109375" style="19" customWidth="1"/>
    <col min="4" max="4" width="24.85546875" style="21" bestFit="1" customWidth="1"/>
    <col min="5" max="5" width="4.42578125" style="34" customWidth="1"/>
    <col min="6" max="6" width="4" style="21" customWidth="1"/>
    <col min="7" max="7" width="3.7109375" style="34" customWidth="1"/>
    <col min="8" max="8" width="19.5703125" style="39" bestFit="1" customWidth="1"/>
    <col min="9" max="9" width="3.7109375" style="1" customWidth="1"/>
    <col min="10" max="12" width="3" customWidth="1"/>
    <col min="13" max="13" width="19.28515625" style="82" bestFit="1" customWidth="1"/>
    <col min="14" max="14" width="19.28515625" style="21" bestFit="1" customWidth="1"/>
  </cols>
  <sheetData>
    <row r="1" spans="1:14" s="8" customFormat="1" ht="12" customHeight="1">
      <c r="A1" s="1"/>
      <c r="B1" s="2"/>
      <c r="C1" s="3"/>
      <c r="D1" s="5"/>
      <c r="E1" s="4"/>
      <c r="F1" s="5"/>
      <c r="G1" s="4"/>
      <c r="H1" s="6"/>
      <c r="I1" s="1"/>
      <c r="M1" s="78"/>
      <c r="N1" s="9"/>
    </row>
    <row r="2" spans="1:14" s="11" customFormat="1" ht="19.899999999999999" customHeight="1">
      <c r="A2" s="10"/>
      <c r="B2" s="117" t="s">
        <v>0</v>
      </c>
      <c r="C2" s="117"/>
      <c r="D2" s="117"/>
      <c r="E2" s="117"/>
      <c r="F2" s="117"/>
      <c r="G2" s="117"/>
      <c r="H2" s="117"/>
      <c r="I2" s="10"/>
      <c r="M2" s="79"/>
      <c r="N2" s="12"/>
    </row>
    <row r="3" spans="1:14" s="11" customFormat="1" ht="19.899999999999999" customHeight="1">
      <c r="A3" s="10"/>
      <c r="B3" s="117" t="s">
        <v>43</v>
      </c>
      <c r="C3" s="117"/>
      <c r="D3" s="117"/>
      <c r="E3" s="117"/>
      <c r="F3" s="117"/>
      <c r="G3" s="117"/>
      <c r="H3" s="117"/>
      <c r="I3" s="10"/>
      <c r="M3" s="79"/>
      <c r="N3" s="12"/>
    </row>
    <row r="4" spans="1:14" s="16" customFormat="1" ht="12" customHeight="1">
      <c r="A4" s="1"/>
      <c r="B4" s="2"/>
      <c r="C4" s="3"/>
      <c r="D4" s="5"/>
      <c r="E4" s="5"/>
      <c r="F4" s="5"/>
      <c r="G4" s="5"/>
      <c r="H4" s="13"/>
      <c r="I4" s="14"/>
      <c r="N4" s="17"/>
    </row>
    <row r="5" spans="1:14" ht="12" customHeight="1">
      <c r="C5" s="19">
        <v>1</v>
      </c>
      <c r="D5" s="17">
        <v>42261</v>
      </c>
      <c r="E5" s="21"/>
      <c r="G5" s="21"/>
      <c r="H5" s="22"/>
    </row>
    <row r="6" spans="1:14" s="24" customFormat="1" ht="12" customHeight="1">
      <c r="A6" s="23"/>
      <c r="B6" s="18" t="s">
        <v>44</v>
      </c>
      <c r="C6" s="19"/>
      <c r="D6" s="15" t="s">
        <v>3</v>
      </c>
      <c r="E6" s="21"/>
      <c r="F6" s="21" t="s">
        <v>1</v>
      </c>
      <c r="G6" s="21"/>
      <c r="H6" s="64" t="s">
        <v>116</v>
      </c>
      <c r="I6" s="23"/>
    </row>
    <row r="7" spans="1:14" ht="12" customHeight="1">
      <c r="B7" s="18" t="s">
        <v>45</v>
      </c>
      <c r="D7" s="15" t="s">
        <v>4</v>
      </c>
      <c r="E7" s="21">
        <v>1</v>
      </c>
      <c r="F7" s="21" t="s">
        <v>1</v>
      </c>
      <c r="G7" s="21">
        <v>4</v>
      </c>
      <c r="H7" s="7" t="s">
        <v>33</v>
      </c>
    </row>
    <row r="8" spans="1:14" ht="12" customHeight="1">
      <c r="B8" s="18" t="s">
        <v>46</v>
      </c>
      <c r="D8" s="15" t="s">
        <v>32</v>
      </c>
      <c r="E8" s="21">
        <v>2</v>
      </c>
      <c r="F8" s="21" t="s">
        <v>1</v>
      </c>
      <c r="G8" s="21">
        <v>3</v>
      </c>
      <c r="H8" s="15" t="s">
        <v>34</v>
      </c>
      <c r="N8" s="17"/>
    </row>
    <row r="9" spans="1:14" ht="12" customHeight="1">
      <c r="B9" s="18" t="s">
        <v>47</v>
      </c>
      <c r="D9" s="15" t="s">
        <v>35</v>
      </c>
      <c r="E9" s="21">
        <v>0</v>
      </c>
      <c r="F9" s="21" t="s">
        <v>1</v>
      </c>
      <c r="G9" s="21">
        <v>5</v>
      </c>
      <c r="H9" s="15" t="s">
        <v>2</v>
      </c>
      <c r="N9" s="17"/>
    </row>
    <row r="10" spans="1:14" s="24" customFormat="1" ht="12" customHeight="1">
      <c r="A10" s="23"/>
      <c r="B10" s="18"/>
      <c r="C10" s="19"/>
      <c r="D10" s="66"/>
      <c r="E10" s="21"/>
      <c r="F10" s="21"/>
      <c r="G10" s="21"/>
      <c r="H10" s="33"/>
      <c r="I10" s="23"/>
    </row>
    <row r="11" spans="1:14" ht="12" customHeight="1">
      <c r="C11" s="19">
        <v>2</v>
      </c>
      <c r="D11" s="84">
        <v>42268</v>
      </c>
      <c r="E11" s="21"/>
      <c r="G11" s="21"/>
      <c r="H11" s="22"/>
    </row>
    <row r="12" spans="1:14" ht="12" customHeight="1">
      <c r="B12" s="18" t="s">
        <v>48</v>
      </c>
      <c r="D12" s="15" t="s">
        <v>2</v>
      </c>
      <c r="E12" s="21">
        <v>2</v>
      </c>
      <c r="F12" s="21" t="s">
        <v>1</v>
      </c>
      <c r="G12" s="21">
        <v>3</v>
      </c>
      <c r="H12" s="15" t="s">
        <v>32</v>
      </c>
    </row>
    <row r="13" spans="1:14" ht="12" customHeight="1">
      <c r="B13" s="18" t="s">
        <v>49</v>
      </c>
      <c r="D13" s="15" t="s">
        <v>34</v>
      </c>
      <c r="E13" s="21" t="s">
        <v>121</v>
      </c>
      <c r="F13" s="21" t="s">
        <v>1</v>
      </c>
      <c r="G13" s="21" t="s">
        <v>121</v>
      </c>
      <c r="H13" s="15" t="s">
        <v>4</v>
      </c>
    </row>
    <row r="14" spans="1:14" ht="12" customHeight="1">
      <c r="B14" s="18" t="s">
        <v>50</v>
      </c>
      <c r="D14" s="7" t="s">
        <v>33</v>
      </c>
      <c r="E14" s="21">
        <v>3</v>
      </c>
      <c r="F14" s="21" t="s">
        <v>1</v>
      </c>
      <c r="G14" s="21">
        <v>2</v>
      </c>
      <c r="H14" s="15" t="s">
        <v>3</v>
      </c>
    </row>
    <row r="15" spans="1:14" ht="12" customHeight="1">
      <c r="B15" s="18" t="s">
        <v>51</v>
      </c>
      <c r="D15" s="64" t="s">
        <v>116</v>
      </c>
      <c r="E15" s="21"/>
      <c r="F15" s="21" t="s">
        <v>1</v>
      </c>
      <c r="G15" s="21"/>
      <c r="H15" s="15" t="s">
        <v>35</v>
      </c>
    </row>
    <row r="16" spans="1:14" ht="12" customHeight="1">
      <c r="D16" s="66"/>
      <c r="E16" s="21"/>
      <c r="G16" s="21"/>
      <c r="H16" s="33"/>
    </row>
    <row r="17" spans="1:14" ht="12" customHeight="1">
      <c r="C17" s="19">
        <v>3</v>
      </c>
      <c r="D17" s="17">
        <v>42275</v>
      </c>
      <c r="E17" s="21"/>
      <c r="G17" s="21"/>
      <c r="H17" s="22"/>
    </row>
    <row r="18" spans="1:14" ht="12" customHeight="1">
      <c r="B18" s="18" t="s">
        <v>52</v>
      </c>
      <c r="D18" s="15" t="s">
        <v>3</v>
      </c>
      <c r="E18" s="21" t="s">
        <v>121</v>
      </c>
      <c r="F18" s="21" t="s">
        <v>1</v>
      </c>
      <c r="G18" s="21" t="s">
        <v>121</v>
      </c>
      <c r="H18" s="15" t="s">
        <v>34</v>
      </c>
    </row>
    <row r="19" spans="1:14" ht="12" customHeight="1">
      <c r="B19" s="18" t="s">
        <v>53</v>
      </c>
      <c r="D19" s="15" t="s">
        <v>4</v>
      </c>
      <c r="E19" s="21">
        <v>1</v>
      </c>
      <c r="F19" s="21" t="s">
        <v>1</v>
      </c>
      <c r="G19" s="21">
        <v>4</v>
      </c>
      <c r="H19" s="15" t="s">
        <v>2</v>
      </c>
    </row>
    <row r="20" spans="1:14" ht="12" customHeight="1">
      <c r="B20" s="18" t="s">
        <v>54</v>
      </c>
      <c r="D20" s="15" t="s">
        <v>32</v>
      </c>
      <c r="E20" s="21">
        <v>3</v>
      </c>
      <c r="F20" s="21" t="s">
        <v>1</v>
      </c>
      <c r="G20" s="21">
        <v>2</v>
      </c>
      <c r="H20" s="15" t="s">
        <v>35</v>
      </c>
    </row>
    <row r="21" spans="1:14" ht="12" customHeight="1">
      <c r="B21" s="18" t="s">
        <v>55</v>
      </c>
      <c r="D21" s="7" t="s">
        <v>33</v>
      </c>
      <c r="E21" s="21"/>
      <c r="F21" s="21" t="s">
        <v>1</v>
      </c>
      <c r="G21" s="21"/>
      <c r="H21" s="64" t="s">
        <v>116</v>
      </c>
    </row>
    <row r="22" spans="1:14" ht="12" customHeight="1">
      <c r="E22" s="21"/>
      <c r="G22" s="21"/>
      <c r="H22" s="22"/>
    </row>
    <row r="23" spans="1:14" ht="12" customHeight="1">
      <c r="C23" s="19">
        <v>4</v>
      </c>
      <c r="D23" s="20" t="s">
        <v>56</v>
      </c>
      <c r="E23" s="21"/>
      <c r="G23" s="21"/>
      <c r="H23" s="22"/>
    </row>
    <row r="24" spans="1:14" ht="12" customHeight="1">
      <c r="D24" s="15" t="s">
        <v>32</v>
      </c>
      <c r="E24" s="21" t="s">
        <v>121</v>
      </c>
      <c r="F24" s="21" t="s">
        <v>1</v>
      </c>
      <c r="G24" s="21" t="s">
        <v>121</v>
      </c>
      <c r="H24" s="7" t="s">
        <v>33</v>
      </c>
    </row>
    <row r="25" spans="1:14" ht="12" customHeight="1">
      <c r="D25" s="15" t="s">
        <v>35</v>
      </c>
      <c r="E25" s="21" t="s">
        <v>125</v>
      </c>
      <c r="F25" s="21" t="s">
        <v>1</v>
      </c>
      <c r="G25" s="21"/>
      <c r="H25" s="15" t="s">
        <v>4</v>
      </c>
    </row>
    <row r="26" spans="1:14" ht="12" customHeight="1">
      <c r="D26" s="15" t="s">
        <v>3</v>
      </c>
      <c r="E26" s="21">
        <v>4</v>
      </c>
      <c r="F26" s="21" t="s">
        <v>1</v>
      </c>
      <c r="G26" s="21">
        <v>1</v>
      </c>
      <c r="H26" s="15" t="s">
        <v>2</v>
      </c>
    </row>
    <row r="27" spans="1:14" s="8" customFormat="1" ht="12" customHeight="1">
      <c r="A27" s="1"/>
      <c r="B27" s="26"/>
      <c r="C27" s="19"/>
      <c r="D27" s="15" t="s">
        <v>34</v>
      </c>
      <c r="E27" s="27"/>
      <c r="F27" s="9" t="s">
        <v>1</v>
      </c>
      <c r="G27" s="27"/>
      <c r="H27" s="62" t="s">
        <v>123</v>
      </c>
      <c r="I27" s="1"/>
    </row>
    <row r="28" spans="1:14" s="8" customFormat="1" ht="12" customHeight="1">
      <c r="A28" s="1"/>
      <c r="B28" s="26"/>
      <c r="C28" s="19"/>
      <c r="D28" s="67"/>
      <c r="E28" s="27"/>
      <c r="F28" s="9"/>
      <c r="G28" s="27"/>
      <c r="H28" s="28"/>
      <c r="I28" s="1"/>
    </row>
    <row r="29" spans="1:14" ht="12" customHeight="1">
      <c r="C29" s="19">
        <v>5</v>
      </c>
      <c r="D29" s="17">
        <v>42289</v>
      </c>
      <c r="E29" s="21"/>
      <c r="G29" s="21"/>
      <c r="H29" s="22"/>
    </row>
    <row r="30" spans="1:14" ht="12" customHeight="1">
      <c r="B30" s="18" t="s">
        <v>57</v>
      </c>
      <c r="D30" s="15" t="s">
        <v>35</v>
      </c>
      <c r="E30" s="21">
        <v>2</v>
      </c>
      <c r="F30" s="21" t="s">
        <v>1</v>
      </c>
      <c r="G30" s="21">
        <v>3</v>
      </c>
      <c r="H30" s="15" t="s">
        <v>4</v>
      </c>
    </row>
    <row r="31" spans="1:14" ht="12" customHeight="1">
      <c r="B31" s="18" t="s">
        <v>58</v>
      </c>
      <c r="D31" s="15" t="s">
        <v>2</v>
      </c>
      <c r="E31" s="21">
        <v>2</v>
      </c>
      <c r="F31" s="21" t="s">
        <v>1</v>
      </c>
      <c r="G31" s="21">
        <v>3</v>
      </c>
      <c r="H31" s="15" t="s">
        <v>3</v>
      </c>
      <c r="N31" s="20"/>
    </row>
    <row r="32" spans="1:14" ht="12" customHeight="1">
      <c r="B32" s="18" t="s">
        <v>59</v>
      </c>
      <c r="D32" s="15" t="s">
        <v>34</v>
      </c>
      <c r="E32" s="21">
        <v>3</v>
      </c>
      <c r="F32" s="21" t="s">
        <v>1</v>
      </c>
      <c r="G32" s="21">
        <v>2</v>
      </c>
      <c r="H32" s="7" t="s">
        <v>33</v>
      </c>
    </row>
    <row r="33" spans="2:8" ht="12" customHeight="1">
      <c r="B33" s="18" t="s">
        <v>60</v>
      </c>
      <c r="D33" s="64" t="s">
        <v>116</v>
      </c>
      <c r="E33" s="21"/>
      <c r="F33" s="21" t="s">
        <v>1</v>
      </c>
      <c r="G33" s="21"/>
      <c r="H33" s="15" t="s">
        <v>32</v>
      </c>
    </row>
    <row r="34" spans="2:8" ht="12" customHeight="1">
      <c r="E34" s="21"/>
      <c r="G34" s="21"/>
      <c r="H34" s="7"/>
    </row>
    <row r="35" spans="2:8" ht="12" customHeight="1">
      <c r="C35" s="19">
        <v>6</v>
      </c>
      <c r="D35" s="84">
        <v>42296</v>
      </c>
      <c r="E35" s="21"/>
      <c r="G35" s="21"/>
      <c r="H35" s="22"/>
    </row>
    <row r="36" spans="2:8" ht="12" customHeight="1">
      <c r="B36" s="18" t="s">
        <v>61</v>
      </c>
      <c r="D36" s="15" t="s">
        <v>3</v>
      </c>
      <c r="E36" s="21">
        <v>2</v>
      </c>
      <c r="F36" s="21" t="s">
        <v>1</v>
      </c>
      <c r="G36" s="21">
        <v>3</v>
      </c>
      <c r="H36" s="15" t="s">
        <v>35</v>
      </c>
    </row>
    <row r="37" spans="2:8" ht="12" customHeight="1">
      <c r="B37" s="18" t="s">
        <v>62</v>
      </c>
      <c r="D37" s="15" t="s">
        <v>4</v>
      </c>
      <c r="E37" s="21">
        <v>5</v>
      </c>
      <c r="F37" s="21" t="s">
        <v>1</v>
      </c>
      <c r="G37" s="21" t="s">
        <v>125</v>
      </c>
      <c r="H37" s="15" t="s">
        <v>32</v>
      </c>
    </row>
    <row r="38" spans="2:8" ht="12" customHeight="1">
      <c r="B38" s="18" t="s">
        <v>63</v>
      </c>
      <c r="D38" s="15" t="s">
        <v>34</v>
      </c>
      <c r="E38" s="21"/>
      <c r="F38" s="21" t="s">
        <v>1</v>
      </c>
      <c r="G38" s="21"/>
      <c r="H38" s="64" t="s">
        <v>116</v>
      </c>
    </row>
    <row r="39" spans="2:8" ht="12" customHeight="1">
      <c r="B39" s="18" t="s">
        <v>64</v>
      </c>
      <c r="D39" s="7" t="s">
        <v>33</v>
      </c>
      <c r="E39" s="21">
        <v>5</v>
      </c>
      <c r="F39" s="21" t="s">
        <v>1</v>
      </c>
      <c r="G39" s="21">
        <v>0</v>
      </c>
      <c r="H39" s="15" t="s">
        <v>2</v>
      </c>
    </row>
    <row r="40" spans="2:8" ht="12" customHeight="1">
      <c r="D40" s="77"/>
      <c r="E40" s="21"/>
      <c r="G40" s="21"/>
      <c r="H40" s="22"/>
    </row>
    <row r="41" spans="2:8" ht="12" customHeight="1">
      <c r="C41" s="19">
        <v>7</v>
      </c>
      <c r="D41" s="17">
        <v>42303</v>
      </c>
      <c r="E41" s="21"/>
      <c r="G41" s="21"/>
      <c r="H41" s="22"/>
    </row>
    <row r="42" spans="2:8" ht="12" customHeight="1">
      <c r="B42" s="18" t="s">
        <v>65</v>
      </c>
      <c r="D42" s="15" t="s">
        <v>32</v>
      </c>
      <c r="E42" s="21">
        <v>2</v>
      </c>
      <c r="F42" s="21" t="s">
        <v>1</v>
      </c>
      <c r="G42" s="21">
        <v>3</v>
      </c>
      <c r="H42" s="15" t="s">
        <v>3</v>
      </c>
    </row>
    <row r="43" spans="2:8" ht="12" customHeight="1">
      <c r="B43" s="18" t="s">
        <v>66</v>
      </c>
      <c r="D43" s="15" t="s">
        <v>35</v>
      </c>
      <c r="E43" s="21">
        <v>0</v>
      </c>
      <c r="F43" s="21" t="s">
        <v>1</v>
      </c>
      <c r="G43" s="21">
        <v>5</v>
      </c>
      <c r="H43" s="7" t="s">
        <v>33</v>
      </c>
    </row>
    <row r="44" spans="2:8" ht="12" customHeight="1">
      <c r="B44" s="18" t="s">
        <v>67</v>
      </c>
      <c r="D44" s="15" t="s">
        <v>2</v>
      </c>
      <c r="E44" s="21">
        <v>0</v>
      </c>
      <c r="F44" s="21" t="s">
        <v>1</v>
      </c>
      <c r="G44" s="21">
        <v>5</v>
      </c>
      <c r="H44" s="15" t="s">
        <v>34</v>
      </c>
    </row>
    <row r="45" spans="2:8" ht="12" customHeight="1">
      <c r="B45" s="18" t="s">
        <v>68</v>
      </c>
      <c r="D45" s="64" t="s">
        <v>116</v>
      </c>
      <c r="E45" s="21"/>
      <c r="F45" s="21" t="s">
        <v>1</v>
      </c>
      <c r="G45" s="21"/>
      <c r="H45" s="15" t="s">
        <v>4</v>
      </c>
    </row>
    <row r="46" spans="2:8" ht="12" customHeight="1">
      <c r="D46" s="66"/>
      <c r="E46" s="21"/>
      <c r="G46" s="21"/>
      <c r="H46" s="30"/>
    </row>
    <row r="47" spans="2:8" ht="12" customHeight="1">
      <c r="C47" s="19">
        <v>8</v>
      </c>
      <c r="D47" s="84" t="s">
        <v>69</v>
      </c>
      <c r="E47" s="21"/>
      <c r="G47" s="21"/>
      <c r="H47" s="30"/>
    </row>
    <row r="48" spans="2:8" ht="12" customHeight="1">
      <c r="D48" s="31" t="s">
        <v>133</v>
      </c>
      <c r="E48" s="21"/>
      <c r="F48" s="21" t="s">
        <v>1</v>
      </c>
      <c r="G48" s="21"/>
      <c r="H48" s="64" t="s">
        <v>123</v>
      </c>
    </row>
    <row r="49" spans="2:14" ht="12" customHeight="1">
      <c r="D49" s="64" t="s">
        <v>129</v>
      </c>
      <c r="E49" s="21"/>
      <c r="G49" s="21"/>
      <c r="H49" s="64"/>
    </row>
    <row r="50" spans="2:14" ht="12" customHeight="1">
      <c r="D50" s="15" t="s">
        <v>32</v>
      </c>
      <c r="E50" s="21">
        <v>2</v>
      </c>
      <c r="F50" s="21" t="s">
        <v>1</v>
      </c>
      <c r="G50" s="21">
        <v>3</v>
      </c>
      <c r="H50" s="7" t="s">
        <v>33</v>
      </c>
    </row>
    <row r="51" spans="2:14" ht="12" customHeight="1">
      <c r="D51" s="15"/>
      <c r="E51" s="21"/>
      <c r="G51" s="21"/>
      <c r="H51" s="7"/>
    </row>
    <row r="52" spans="2:14" ht="12" customHeight="1">
      <c r="C52" s="19">
        <v>9</v>
      </c>
      <c r="D52" s="17">
        <v>42317</v>
      </c>
      <c r="E52" s="21"/>
      <c r="G52" s="21"/>
      <c r="H52" s="22"/>
    </row>
    <row r="53" spans="2:14" ht="12" customHeight="1">
      <c r="B53" s="18" t="s">
        <v>70</v>
      </c>
      <c r="D53" s="15" t="s">
        <v>3</v>
      </c>
      <c r="E53" s="21">
        <v>2</v>
      </c>
      <c r="F53" s="21" t="s">
        <v>1</v>
      </c>
      <c r="G53" s="21">
        <v>3</v>
      </c>
      <c r="H53" s="15" t="s">
        <v>4</v>
      </c>
    </row>
    <row r="54" spans="2:14" ht="12" customHeight="1">
      <c r="B54" s="18" t="s">
        <v>71</v>
      </c>
      <c r="D54" s="15" t="s">
        <v>2</v>
      </c>
      <c r="E54" s="21"/>
      <c r="F54" s="21" t="s">
        <v>1</v>
      </c>
      <c r="G54" s="21"/>
      <c r="H54" s="64" t="s">
        <v>116</v>
      </c>
    </row>
    <row r="55" spans="2:14" ht="12" customHeight="1">
      <c r="B55" s="18" t="s">
        <v>72</v>
      </c>
      <c r="D55" s="15" t="s">
        <v>34</v>
      </c>
      <c r="E55" s="21" t="s">
        <v>121</v>
      </c>
      <c r="F55" s="21" t="s">
        <v>1</v>
      </c>
      <c r="G55" s="21" t="s">
        <v>121</v>
      </c>
      <c r="H55" s="15" t="s">
        <v>35</v>
      </c>
    </row>
    <row r="56" spans="2:14" ht="12" customHeight="1">
      <c r="B56" s="18" t="s">
        <v>73</v>
      </c>
      <c r="D56" s="7" t="s">
        <v>33</v>
      </c>
      <c r="E56" s="21">
        <v>3</v>
      </c>
      <c r="F56" s="21" t="s">
        <v>1</v>
      </c>
      <c r="G56" s="21">
        <v>2</v>
      </c>
      <c r="H56" s="15" t="s">
        <v>32</v>
      </c>
    </row>
    <row r="57" spans="2:14" ht="12" customHeight="1">
      <c r="D57" s="66"/>
      <c r="E57" s="21"/>
      <c r="G57" s="21"/>
      <c r="H57" s="30"/>
    </row>
    <row r="58" spans="2:14" ht="12" customHeight="1">
      <c r="C58" s="19">
        <v>10</v>
      </c>
      <c r="D58" s="84">
        <v>42324</v>
      </c>
      <c r="E58" s="21"/>
      <c r="G58" s="21"/>
      <c r="H58" s="22"/>
    </row>
    <row r="59" spans="2:14" ht="12" customHeight="1">
      <c r="B59" s="18" t="s">
        <v>74</v>
      </c>
      <c r="D59" s="15" t="s">
        <v>2</v>
      </c>
      <c r="E59" s="21">
        <v>3</v>
      </c>
      <c r="F59" s="21" t="s">
        <v>1</v>
      </c>
      <c r="G59" s="21">
        <v>2</v>
      </c>
      <c r="H59" s="15" t="s">
        <v>35</v>
      </c>
    </row>
    <row r="60" spans="2:14" ht="12" customHeight="1">
      <c r="B60" s="18" t="s">
        <v>75</v>
      </c>
      <c r="D60" s="15" t="s">
        <v>34</v>
      </c>
      <c r="E60" s="21">
        <v>3</v>
      </c>
      <c r="F60" s="21" t="s">
        <v>1</v>
      </c>
      <c r="G60" s="21">
        <v>2</v>
      </c>
      <c r="H60" s="15" t="s">
        <v>32</v>
      </c>
    </row>
    <row r="61" spans="2:14" ht="12" customHeight="1">
      <c r="B61" s="18" t="s">
        <v>76</v>
      </c>
      <c r="D61" s="7" t="s">
        <v>33</v>
      </c>
      <c r="E61" s="21">
        <v>3</v>
      </c>
      <c r="F61" s="21" t="s">
        <v>1</v>
      </c>
      <c r="G61" s="21">
        <v>2</v>
      </c>
      <c r="H61" s="15" t="s">
        <v>4</v>
      </c>
    </row>
    <row r="62" spans="2:14" ht="12" customHeight="1">
      <c r="B62" s="18" t="s">
        <v>77</v>
      </c>
      <c r="D62" s="64" t="s">
        <v>116</v>
      </c>
      <c r="E62" s="21"/>
      <c r="F62" s="21" t="s">
        <v>1</v>
      </c>
      <c r="G62" s="21"/>
      <c r="H62" s="15" t="s">
        <v>3</v>
      </c>
    </row>
    <row r="63" spans="2:14" ht="12" customHeight="1">
      <c r="E63" s="21"/>
      <c r="G63" s="21"/>
      <c r="H63" s="7"/>
    </row>
    <row r="64" spans="2:14" ht="12" customHeight="1">
      <c r="C64" s="19">
        <v>11</v>
      </c>
      <c r="D64" s="17">
        <v>42331</v>
      </c>
      <c r="E64" s="21"/>
      <c r="G64" s="21"/>
      <c r="H64" s="22"/>
      <c r="N64" s="17"/>
    </row>
    <row r="65" spans="2:14" ht="12" customHeight="1">
      <c r="D65" s="15" t="s">
        <v>34</v>
      </c>
      <c r="E65" s="21">
        <v>4</v>
      </c>
      <c r="F65" s="21" t="s">
        <v>1</v>
      </c>
      <c r="G65" s="21">
        <v>1</v>
      </c>
      <c r="H65" s="15" t="s">
        <v>35</v>
      </c>
      <c r="N65" s="17"/>
    </row>
    <row r="66" spans="2:14" ht="12" customHeight="1">
      <c r="B66" s="18" t="s">
        <v>78</v>
      </c>
      <c r="D66" s="15" t="s">
        <v>3</v>
      </c>
      <c r="E66" s="21">
        <v>2</v>
      </c>
      <c r="F66" s="21" t="s">
        <v>1</v>
      </c>
      <c r="G66" s="21">
        <v>3</v>
      </c>
      <c r="H66" s="7" t="s">
        <v>33</v>
      </c>
      <c r="N66" s="20"/>
    </row>
    <row r="67" spans="2:14" ht="12" customHeight="1">
      <c r="B67" s="18" t="s">
        <v>79</v>
      </c>
      <c r="D67" s="15" t="s">
        <v>4</v>
      </c>
      <c r="E67" s="21">
        <v>3</v>
      </c>
      <c r="F67" s="21" t="s">
        <v>1</v>
      </c>
      <c r="G67" s="21">
        <v>2</v>
      </c>
      <c r="H67" s="15" t="s">
        <v>34</v>
      </c>
      <c r="N67" s="17"/>
    </row>
    <row r="68" spans="2:14" ht="12" customHeight="1">
      <c r="B68" s="18" t="s">
        <v>80</v>
      </c>
      <c r="D68" s="15" t="s">
        <v>32</v>
      </c>
      <c r="E68" s="21">
        <v>2</v>
      </c>
      <c r="F68" s="21" t="s">
        <v>1</v>
      </c>
      <c r="G68" s="21">
        <v>3</v>
      </c>
      <c r="H68" s="15" t="s">
        <v>2</v>
      </c>
      <c r="N68" s="20"/>
    </row>
    <row r="69" spans="2:14" ht="12" customHeight="1">
      <c r="B69" s="18" t="s">
        <v>81</v>
      </c>
      <c r="D69" s="15" t="s">
        <v>35</v>
      </c>
      <c r="E69" s="21"/>
      <c r="F69" s="21" t="s">
        <v>1</v>
      </c>
      <c r="G69" s="21"/>
      <c r="H69" s="64" t="s">
        <v>116</v>
      </c>
    </row>
    <row r="70" spans="2:14" ht="12" customHeight="1">
      <c r="E70" s="21"/>
      <c r="G70" s="21"/>
      <c r="H70" s="7"/>
    </row>
    <row r="71" spans="2:14" ht="12" customHeight="1">
      <c r="C71" s="19">
        <v>12</v>
      </c>
      <c r="D71" s="84" t="s">
        <v>82</v>
      </c>
      <c r="E71" s="21"/>
      <c r="F71" s="32"/>
      <c r="G71" s="21"/>
      <c r="H71" s="22"/>
    </row>
    <row r="72" spans="2:14" ht="12" customHeight="1">
      <c r="D72" s="15" t="s">
        <v>126</v>
      </c>
      <c r="E72" s="21">
        <v>1</v>
      </c>
      <c r="F72" s="21" t="s">
        <v>1</v>
      </c>
      <c r="G72" s="21">
        <v>4</v>
      </c>
      <c r="H72" s="15" t="s">
        <v>34</v>
      </c>
    </row>
    <row r="73" spans="2:14" ht="12" customHeight="1">
      <c r="D73" s="30" t="s">
        <v>33</v>
      </c>
      <c r="E73" s="21">
        <v>4</v>
      </c>
      <c r="F73" s="21" t="s">
        <v>1</v>
      </c>
      <c r="G73" s="21">
        <v>1</v>
      </c>
      <c r="H73" s="7" t="s">
        <v>35</v>
      </c>
    </row>
    <row r="74" spans="2:14" ht="12" customHeight="1">
      <c r="D74" s="84"/>
      <c r="E74" s="21"/>
      <c r="F74" s="32"/>
      <c r="G74" s="21"/>
      <c r="H74" s="22"/>
    </row>
    <row r="75" spans="2:14" ht="12" customHeight="1">
      <c r="C75" s="19">
        <v>13</v>
      </c>
      <c r="D75" s="17" t="s">
        <v>83</v>
      </c>
      <c r="E75" s="21"/>
      <c r="G75" s="21"/>
      <c r="H75" s="22"/>
    </row>
    <row r="76" spans="2:14" ht="12" customHeight="1">
      <c r="D76" s="15" t="s">
        <v>3</v>
      </c>
      <c r="E76" s="21">
        <v>1</v>
      </c>
      <c r="F76" s="21" t="s">
        <v>1</v>
      </c>
      <c r="G76" s="21">
        <v>4</v>
      </c>
      <c r="H76" s="15" t="s">
        <v>34</v>
      </c>
    </row>
    <row r="77" spans="2:14" ht="12" customHeight="1">
      <c r="D77" s="17"/>
      <c r="E77" s="21"/>
      <c r="G77" s="21"/>
      <c r="H77" s="22"/>
    </row>
    <row r="78" spans="2:14" ht="12" customHeight="1">
      <c r="C78" s="19">
        <v>14</v>
      </c>
      <c r="D78" s="84" t="s">
        <v>84</v>
      </c>
      <c r="E78" s="21"/>
      <c r="G78" s="21"/>
      <c r="H78" s="22"/>
    </row>
    <row r="79" spans="2:14" ht="12" customHeight="1">
      <c r="D79" s="15" t="s">
        <v>34</v>
      </c>
      <c r="E79" s="21">
        <v>5</v>
      </c>
      <c r="F79" s="21" t="s">
        <v>1</v>
      </c>
      <c r="G79" s="21">
        <v>0</v>
      </c>
      <c r="H79" s="15" t="s">
        <v>4</v>
      </c>
    </row>
    <row r="80" spans="2:14" ht="12" customHeight="1">
      <c r="D80" s="84"/>
      <c r="E80" s="21"/>
      <c r="G80" s="21"/>
      <c r="H80" s="22"/>
    </row>
    <row r="81" spans="2:8" ht="12" customHeight="1">
      <c r="C81" s="19">
        <v>15</v>
      </c>
      <c r="D81" s="17" t="s">
        <v>85</v>
      </c>
      <c r="E81" s="21"/>
      <c r="G81" s="21"/>
      <c r="H81" s="22"/>
    </row>
    <row r="82" spans="2:8" ht="12" customHeight="1">
      <c r="C82" s="19">
        <v>16</v>
      </c>
      <c r="D82" s="84" t="s">
        <v>86</v>
      </c>
      <c r="E82" s="21"/>
      <c r="G82" s="21"/>
      <c r="H82" s="22"/>
    </row>
    <row r="83" spans="2:8" ht="12" customHeight="1">
      <c r="D83" s="84"/>
      <c r="E83" s="21"/>
      <c r="G83" s="21"/>
      <c r="H83" s="22"/>
    </row>
    <row r="84" spans="2:8" ht="12" customHeight="1">
      <c r="C84" s="19">
        <v>17</v>
      </c>
      <c r="D84" s="17">
        <v>42373</v>
      </c>
      <c r="E84" s="21"/>
      <c r="G84" s="21"/>
      <c r="H84" s="22"/>
    </row>
    <row r="85" spans="2:8" ht="12" customHeight="1">
      <c r="B85" s="18" t="s">
        <v>87</v>
      </c>
      <c r="D85" s="15" t="s">
        <v>3</v>
      </c>
      <c r="E85" s="21">
        <v>3</v>
      </c>
      <c r="F85" s="21" t="s">
        <v>1</v>
      </c>
      <c r="G85" s="21">
        <v>2</v>
      </c>
      <c r="H85" s="15" t="s">
        <v>2</v>
      </c>
    </row>
    <row r="86" spans="2:8" ht="12" customHeight="1">
      <c r="B86" s="18" t="s">
        <v>88</v>
      </c>
      <c r="D86" s="15" t="s">
        <v>4</v>
      </c>
      <c r="E86" s="21">
        <v>4</v>
      </c>
      <c r="F86" s="21" t="s">
        <v>1</v>
      </c>
      <c r="G86" s="21">
        <v>1</v>
      </c>
      <c r="H86" s="15" t="s">
        <v>35</v>
      </c>
    </row>
    <row r="87" spans="2:8" ht="12" customHeight="1">
      <c r="B87" s="18" t="s">
        <v>89</v>
      </c>
      <c r="D87" s="15" t="s">
        <v>32</v>
      </c>
      <c r="E87" s="21"/>
      <c r="F87" s="21" t="s">
        <v>1</v>
      </c>
      <c r="G87" s="21"/>
      <c r="H87" s="64" t="s">
        <v>116</v>
      </c>
    </row>
    <row r="88" spans="2:8" ht="12" customHeight="1">
      <c r="B88" s="18" t="s">
        <v>90</v>
      </c>
      <c r="D88" s="7" t="s">
        <v>33</v>
      </c>
      <c r="E88" s="21">
        <v>3</v>
      </c>
      <c r="F88" s="21" t="s">
        <v>1</v>
      </c>
      <c r="G88" s="21">
        <v>2</v>
      </c>
      <c r="H88" s="15" t="s">
        <v>34</v>
      </c>
    </row>
    <row r="89" spans="2:8" ht="12" customHeight="1">
      <c r="E89" s="21"/>
      <c r="G89" s="21"/>
      <c r="H89" s="30"/>
    </row>
    <row r="90" spans="2:8" ht="12" customHeight="1">
      <c r="C90" s="19">
        <v>18</v>
      </c>
      <c r="D90" s="84">
        <v>42380</v>
      </c>
      <c r="E90" s="21"/>
      <c r="G90" s="21"/>
      <c r="H90" s="22"/>
    </row>
    <row r="91" spans="2:8" ht="12" customHeight="1">
      <c r="B91" s="18" t="s">
        <v>91</v>
      </c>
      <c r="D91" s="15" t="s">
        <v>35</v>
      </c>
      <c r="E91" s="21" t="s">
        <v>121</v>
      </c>
      <c r="F91" s="21" t="s">
        <v>1</v>
      </c>
      <c r="G91" s="21" t="s">
        <v>121</v>
      </c>
      <c r="H91" s="15" t="s">
        <v>32</v>
      </c>
    </row>
    <row r="92" spans="2:8" ht="12" customHeight="1">
      <c r="B92" s="18" t="s">
        <v>92</v>
      </c>
      <c r="D92" s="15" t="s">
        <v>2</v>
      </c>
      <c r="E92" s="21">
        <v>1</v>
      </c>
      <c r="F92" s="21" t="s">
        <v>1</v>
      </c>
      <c r="G92" s="21">
        <v>4</v>
      </c>
      <c r="H92" s="15" t="s">
        <v>4</v>
      </c>
    </row>
    <row r="93" spans="2:8" ht="12" customHeight="1">
      <c r="B93" s="18" t="s">
        <v>93</v>
      </c>
      <c r="D93" s="15" t="s">
        <v>34</v>
      </c>
      <c r="E93" s="21" t="s">
        <v>121</v>
      </c>
      <c r="F93" s="21" t="s">
        <v>1</v>
      </c>
      <c r="G93" s="21" t="s">
        <v>121</v>
      </c>
      <c r="H93" s="15" t="s">
        <v>3</v>
      </c>
    </row>
    <row r="94" spans="2:8" ht="12" customHeight="1">
      <c r="B94" s="18" t="s">
        <v>94</v>
      </c>
      <c r="D94" s="64" t="s">
        <v>116</v>
      </c>
      <c r="E94" s="21"/>
      <c r="F94" s="21" t="s">
        <v>1</v>
      </c>
      <c r="G94" s="21"/>
      <c r="H94" s="7" t="s">
        <v>33</v>
      </c>
    </row>
    <row r="95" spans="2:8" ht="12" customHeight="1">
      <c r="E95" s="21"/>
      <c r="G95" s="21"/>
      <c r="H95" s="7"/>
    </row>
    <row r="96" spans="2:8" ht="12" customHeight="1">
      <c r="C96" s="19">
        <v>19</v>
      </c>
      <c r="D96" s="17" t="s">
        <v>95</v>
      </c>
      <c r="E96" s="21"/>
      <c r="G96" s="21"/>
      <c r="H96" s="7"/>
    </row>
    <row r="97" spans="1:14" s="8" customFormat="1" ht="12" customHeight="1">
      <c r="A97" s="1"/>
      <c r="B97" s="18"/>
      <c r="C97" s="19">
        <v>20</v>
      </c>
      <c r="D97" s="84" t="s">
        <v>96</v>
      </c>
      <c r="E97" s="9"/>
      <c r="F97" s="9"/>
      <c r="G97" s="9"/>
      <c r="H97" s="35"/>
      <c r="I97" s="1"/>
    </row>
    <row r="98" spans="1:14" s="8" customFormat="1" ht="12" customHeight="1">
      <c r="A98" s="1"/>
      <c r="B98" s="26"/>
      <c r="C98" s="19">
        <v>21</v>
      </c>
      <c r="D98" s="17" t="s">
        <v>97</v>
      </c>
      <c r="E98" s="9"/>
      <c r="F98" s="9"/>
      <c r="G98" s="9"/>
      <c r="H98" s="35"/>
      <c r="I98" s="1"/>
    </row>
    <row r="99" spans="1:14" s="8" customFormat="1" ht="12" customHeight="1">
      <c r="A99" s="1"/>
      <c r="B99" s="26"/>
      <c r="C99" s="19"/>
      <c r="D99" s="9"/>
      <c r="E99" s="9"/>
      <c r="F99" s="9"/>
      <c r="G99" s="9"/>
      <c r="H99" s="35"/>
      <c r="I99" s="1"/>
      <c r="M99" s="78"/>
      <c r="N99" s="9"/>
    </row>
    <row r="100" spans="1:14" s="36" customFormat="1" ht="12" customHeight="1">
      <c r="A100" s="1"/>
      <c r="B100" s="26"/>
      <c r="C100" s="19">
        <v>22</v>
      </c>
      <c r="D100" s="84">
        <v>42408</v>
      </c>
      <c r="E100" s="21"/>
      <c r="F100" s="21"/>
      <c r="G100" s="21"/>
      <c r="H100" s="22"/>
      <c r="I100" s="1"/>
      <c r="J100" s="8"/>
      <c r="M100" s="83"/>
      <c r="N100" s="37"/>
    </row>
    <row r="101" spans="1:14" s="36" customFormat="1" ht="12" customHeight="1">
      <c r="A101" s="1"/>
      <c r="B101" s="26" t="s">
        <v>98</v>
      </c>
      <c r="C101" s="19"/>
      <c r="D101" s="15" t="s">
        <v>3</v>
      </c>
      <c r="E101" s="21" t="s">
        <v>121</v>
      </c>
      <c r="F101" s="21" t="s">
        <v>1</v>
      </c>
      <c r="G101" s="21" t="s">
        <v>121</v>
      </c>
      <c r="H101" s="15" t="s">
        <v>32</v>
      </c>
      <c r="I101" s="1"/>
      <c r="J101" s="8"/>
      <c r="M101" s="83"/>
      <c r="N101" s="37"/>
    </row>
    <row r="102" spans="1:14" s="36" customFormat="1" ht="12" customHeight="1">
      <c r="A102" s="1"/>
      <c r="B102" s="26" t="s">
        <v>99</v>
      </c>
      <c r="C102" s="19"/>
      <c r="D102" s="15" t="s">
        <v>4</v>
      </c>
      <c r="E102" s="21"/>
      <c r="F102" s="21" t="s">
        <v>1</v>
      </c>
      <c r="G102" s="21"/>
      <c r="H102" s="64" t="s">
        <v>116</v>
      </c>
      <c r="I102" s="1"/>
      <c r="J102" s="8"/>
      <c r="M102" s="83"/>
      <c r="N102" s="37"/>
    </row>
    <row r="103" spans="1:14" s="36" customFormat="1" ht="12" customHeight="1">
      <c r="A103" s="1"/>
      <c r="B103" s="26" t="s">
        <v>100</v>
      </c>
      <c r="C103" s="19"/>
      <c r="D103" s="15" t="s">
        <v>34</v>
      </c>
      <c r="E103" s="21">
        <v>4</v>
      </c>
      <c r="F103" s="21" t="s">
        <v>1</v>
      </c>
      <c r="G103" s="21">
        <v>1</v>
      </c>
      <c r="H103" s="15" t="s">
        <v>2</v>
      </c>
      <c r="I103" s="1"/>
      <c r="J103" s="8"/>
      <c r="M103" s="83"/>
      <c r="N103" s="37"/>
    </row>
    <row r="104" spans="1:14" s="36" customFormat="1" ht="12" customHeight="1">
      <c r="A104" s="1"/>
      <c r="B104" s="26" t="s">
        <v>101</v>
      </c>
      <c r="C104" s="19"/>
      <c r="D104" s="7" t="s">
        <v>33</v>
      </c>
      <c r="E104" s="21" t="s">
        <v>121</v>
      </c>
      <c r="F104" s="21" t="s">
        <v>1</v>
      </c>
      <c r="G104" s="21" t="s">
        <v>121</v>
      </c>
      <c r="H104" s="15" t="s">
        <v>35</v>
      </c>
      <c r="I104" s="1"/>
      <c r="J104" s="8"/>
      <c r="M104" s="83"/>
      <c r="N104" s="37"/>
    </row>
    <row r="105" spans="1:14" s="36" customFormat="1" ht="12" customHeight="1">
      <c r="A105" s="1"/>
      <c r="B105" s="26"/>
      <c r="C105" s="19"/>
      <c r="D105" s="9"/>
      <c r="E105" s="21"/>
      <c r="F105" s="21"/>
      <c r="G105" s="21"/>
      <c r="H105" s="22"/>
      <c r="I105" s="1"/>
      <c r="J105" s="8"/>
      <c r="M105" s="83"/>
      <c r="N105" s="37"/>
    </row>
    <row r="106" spans="1:14" ht="12" customHeight="1">
      <c r="C106" s="19">
        <v>23</v>
      </c>
      <c r="D106" s="17" t="s">
        <v>102</v>
      </c>
      <c r="E106" s="21"/>
      <c r="G106" s="21"/>
      <c r="H106" s="22"/>
    </row>
    <row r="107" spans="1:14" ht="12" customHeight="1">
      <c r="B107" s="26"/>
      <c r="D107" s="31" t="s">
        <v>133</v>
      </c>
      <c r="E107" s="9">
        <v>219</v>
      </c>
      <c r="F107" s="21" t="s">
        <v>1</v>
      </c>
      <c r="G107" s="9">
        <v>388</v>
      </c>
      <c r="H107" s="15" t="s">
        <v>134</v>
      </c>
    </row>
    <row r="108" spans="1:14" ht="12" customHeight="1">
      <c r="D108" s="64" t="s">
        <v>138</v>
      </c>
      <c r="E108" s="21"/>
      <c r="G108" s="21"/>
      <c r="H108" s="33"/>
    </row>
    <row r="109" spans="1:14" ht="12" customHeight="1">
      <c r="D109" s="15" t="s">
        <v>3</v>
      </c>
      <c r="E109" s="21">
        <v>3</v>
      </c>
      <c r="F109" s="21" t="s">
        <v>1</v>
      </c>
      <c r="G109" s="21">
        <v>2</v>
      </c>
      <c r="H109" s="15" t="s">
        <v>32</v>
      </c>
    </row>
    <row r="110" spans="1:14" ht="12" customHeight="1">
      <c r="D110" s="15"/>
      <c r="E110" s="21"/>
      <c r="G110" s="21"/>
      <c r="H110" s="15"/>
    </row>
    <row r="111" spans="1:14" ht="12" customHeight="1">
      <c r="C111" s="19">
        <v>24</v>
      </c>
      <c r="D111" s="84">
        <v>42422</v>
      </c>
      <c r="E111" s="21"/>
      <c r="G111" s="21"/>
      <c r="H111" s="30"/>
      <c r="N111" s="17"/>
    </row>
    <row r="112" spans="1:14" ht="12" customHeight="1">
      <c r="B112" s="18" t="s">
        <v>103</v>
      </c>
      <c r="D112" s="15" t="s">
        <v>32</v>
      </c>
      <c r="E112" s="21">
        <v>0</v>
      </c>
      <c r="F112" s="21" t="s">
        <v>1</v>
      </c>
      <c r="G112" s="21">
        <v>5</v>
      </c>
      <c r="H112" s="15" t="s">
        <v>4</v>
      </c>
    </row>
    <row r="113" spans="2:14" ht="12" customHeight="1">
      <c r="B113" s="18" t="s">
        <v>104</v>
      </c>
      <c r="D113" s="15" t="s">
        <v>35</v>
      </c>
      <c r="E113" s="21">
        <v>4</v>
      </c>
      <c r="F113" s="21" t="s">
        <v>1</v>
      </c>
      <c r="G113" s="21">
        <v>1</v>
      </c>
      <c r="H113" s="15" t="s">
        <v>3</v>
      </c>
    </row>
    <row r="114" spans="2:14" ht="12" customHeight="1">
      <c r="B114" s="18" t="s">
        <v>105</v>
      </c>
      <c r="D114" s="15" t="s">
        <v>2</v>
      </c>
      <c r="E114" s="21">
        <v>3</v>
      </c>
      <c r="F114" s="21" t="s">
        <v>1</v>
      </c>
      <c r="G114" s="21">
        <v>2</v>
      </c>
      <c r="H114" s="7" t="s">
        <v>33</v>
      </c>
      <c r="N114" s="20"/>
    </row>
    <row r="115" spans="2:14" ht="12" customHeight="1">
      <c r="B115" s="18" t="s">
        <v>106</v>
      </c>
      <c r="D115" s="64" t="s">
        <v>116</v>
      </c>
      <c r="E115" s="21"/>
      <c r="F115" s="21" t="s">
        <v>1</v>
      </c>
      <c r="G115" s="21"/>
      <c r="H115" s="15" t="s">
        <v>34</v>
      </c>
    </row>
    <row r="116" spans="2:14" ht="12" customHeight="1">
      <c r="D116" s="77"/>
      <c r="E116" s="21"/>
      <c r="G116" s="21"/>
      <c r="H116" s="22"/>
    </row>
    <row r="117" spans="2:14" ht="12" customHeight="1">
      <c r="C117" s="19">
        <v>25</v>
      </c>
      <c r="D117" s="17">
        <v>42429</v>
      </c>
      <c r="E117" s="21"/>
      <c r="G117" s="118"/>
      <c r="H117" s="118"/>
    </row>
    <row r="118" spans="2:14" ht="12" customHeight="1">
      <c r="B118" s="18" t="s">
        <v>107</v>
      </c>
      <c r="D118" s="15" t="s">
        <v>4</v>
      </c>
      <c r="E118" s="9">
        <v>3</v>
      </c>
      <c r="F118" s="9" t="s">
        <v>1</v>
      </c>
      <c r="G118" s="9" t="s">
        <v>125</v>
      </c>
      <c r="H118" s="15" t="s">
        <v>3</v>
      </c>
    </row>
    <row r="119" spans="2:14" ht="12" customHeight="1">
      <c r="B119" s="18" t="s">
        <v>108</v>
      </c>
      <c r="D119" s="15" t="s">
        <v>32</v>
      </c>
      <c r="E119" s="9" t="s">
        <v>121</v>
      </c>
      <c r="F119" s="9" t="s">
        <v>1</v>
      </c>
      <c r="G119" s="9" t="s">
        <v>121</v>
      </c>
      <c r="H119" s="7" t="s">
        <v>33</v>
      </c>
    </row>
    <row r="120" spans="2:14" ht="12" customHeight="1">
      <c r="B120" s="18" t="s">
        <v>109</v>
      </c>
      <c r="D120" s="15" t="s">
        <v>35</v>
      </c>
      <c r="E120" s="9">
        <v>1</v>
      </c>
      <c r="F120" s="9" t="s">
        <v>1</v>
      </c>
      <c r="G120" s="9">
        <v>4</v>
      </c>
      <c r="H120" s="15" t="s">
        <v>34</v>
      </c>
    </row>
    <row r="121" spans="2:14" ht="12" customHeight="1">
      <c r="B121" s="18" t="s">
        <v>110</v>
      </c>
      <c r="D121" s="64" t="s">
        <v>116</v>
      </c>
      <c r="E121" s="9"/>
      <c r="F121" s="9" t="s">
        <v>1</v>
      </c>
      <c r="G121" s="9"/>
      <c r="H121" s="15" t="s">
        <v>2</v>
      </c>
    </row>
    <row r="122" spans="2:14" ht="12" customHeight="1">
      <c r="E122" s="9"/>
      <c r="F122" s="9"/>
      <c r="G122" s="9"/>
      <c r="H122" s="7"/>
    </row>
    <row r="123" spans="2:14" ht="12" customHeight="1">
      <c r="C123" s="19">
        <v>26</v>
      </c>
      <c r="D123" s="84">
        <v>42436</v>
      </c>
      <c r="E123" s="21"/>
      <c r="G123" s="21"/>
      <c r="H123" s="7"/>
      <c r="M123" s="81"/>
    </row>
    <row r="124" spans="2:14" ht="12" customHeight="1">
      <c r="B124" s="18" t="s">
        <v>48</v>
      </c>
      <c r="D124" s="15" t="s">
        <v>2</v>
      </c>
      <c r="E124" s="21">
        <v>3</v>
      </c>
      <c r="F124" s="21" t="s">
        <v>1</v>
      </c>
      <c r="G124" s="21" t="s">
        <v>125</v>
      </c>
      <c r="H124" s="15" t="s">
        <v>32</v>
      </c>
      <c r="M124" s="80"/>
    </row>
    <row r="125" spans="2:14" ht="12" customHeight="1">
      <c r="B125" s="18" t="s">
        <v>49</v>
      </c>
      <c r="D125" s="15" t="s">
        <v>34</v>
      </c>
      <c r="E125" s="21">
        <v>5</v>
      </c>
      <c r="F125" s="21" t="s">
        <v>1</v>
      </c>
      <c r="G125" s="21">
        <v>0</v>
      </c>
      <c r="H125" s="15" t="s">
        <v>4</v>
      </c>
      <c r="M125" s="81"/>
    </row>
    <row r="126" spans="2:14" ht="12" customHeight="1">
      <c r="B126" s="18" t="s">
        <v>50</v>
      </c>
      <c r="D126" s="7" t="s">
        <v>33</v>
      </c>
      <c r="E126" s="21">
        <v>4</v>
      </c>
      <c r="F126" s="21" t="s">
        <v>1</v>
      </c>
      <c r="G126" s="21">
        <v>1</v>
      </c>
      <c r="H126" s="15" t="s">
        <v>3</v>
      </c>
      <c r="M126" s="80"/>
    </row>
    <row r="127" spans="2:14" ht="12" customHeight="1">
      <c r="B127" s="18" t="s">
        <v>51</v>
      </c>
      <c r="D127" s="64" t="s">
        <v>116</v>
      </c>
      <c r="E127" s="21"/>
      <c r="F127" s="21" t="s">
        <v>1</v>
      </c>
      <c r="G127" s="21"/>
      <c r="H127" s="15" t="s">
        <v>35</v>
      </c>
      <c r="M127" s="81"/>
    </row>
    <row r="128" spans="2:14" ht="12" customHeight="1">
      <c r="D128" s="108" t="s">
        <v>140</v>
      </c>
      <c r="E128" s="21"/>
      <c r="G128" s="21"/>
      <c r="H128" s="7"/>
      <c r="M128" s="81"/>
    </row>
    <row r="129" spans="2:14" ht="12" customHeight="1">
      <c r="D129" s="7" t="s">
        <v>33</v>
      </c>
      <c r="E129" s="21">
        <v>3</v>
      </c>
      <c r="F129" s="21" t="s">
        <v>1</v>
      </c>
      <c r="G129" s="21">
        <v>2</v>
      </c>
      <c r="H129" s="15" t="s">
        <v>35</v>
      </c>
      <c r="M129" s="81"/>
    </row>
    <row r="130" spans="2:14" ht="12" customHeight="1">
      <c r="E130" s="21"/>
      <c r="G130" s="21"/>
      <c r="H130" s="7"/>
      <c r="M130" s="81"/>
    </row>
    <row r="131" spans="2:14" ht="12" customHeight="1">
      <c r="C131" s="19">
        <v>27</v>
      </c>
      <c r="D131" s="17" t="s">
        <v>111</v>
      </c>
      <c r="E131" s="21"/>
      <c r="G131" s="21"/>
      <c r="H131" s="38"/>
    </row>
    <row r="132" spans="2:14" ht="12" customHeight="1">
      <c r="D132" s="118" t="s">
        <v>130</v>
      </c>
      <c r="E132" s="118"/>
      <c r="F132" s="118"/>
      <c r="G132" s="118"/>
      <c r="H132" s="118"/>
    </row>
    <row r="133" spans="2:14" ht="12" customHeight="1">
      <c r="E133" s="21"/>
      <c r="G133" s="21"/>
      <c r="H133" s="7"/>
    </row>
    <row r="134" spans="2:14" ht="12" customHeight="1">
      <c r="C134" s="19">
        <v>28</v>
      </c>
      <c r="D134" s="84">
        <v>42450</v>
      </c>
      <c r="E134" s="21"/>
      <c r="G134" s="21"/>
      <c r="H134" s="38"/>
    </row>
    <row r="135" spans="2:14" ht="12" customHeight="1">
      <c r="B135" s="18" t="s">
        <v>44</v>
      </c>
      <c r="D135" s="15" t="s">
        <v>3</v>
      </c>
      <c r="E135" s="21"/>
      <c r="F135" s="21" t="s">
        <v>1</v>
      </c>
      <c r="G135" s="21"/>
      <c r="H135" s="64" t="s">
        <v>116</v>
      </c>
    </row>
    <row r="136" spans="2:14" ht="12" customHeight="1">
      <c r="B136" s="18" t="s">
        <v>45</v>
      </c>
      <c r="D136" s="15" t="s">
        <v>4</v>
      </c>
      <c r="E136" s="21">
        <v>1</v>
      </c>
      <c r="F136" s="21" t="s">
        <v>1</v>
      </c>
      <c r="G136" s="21">
        <v>4</v>
      </c>
      <c r="H136" s="7" t="s">
        <v>33</v>
      </c>
    </row>
    <row r="137" spans="2:14" ht="12" customHeight="1">
      <c r="B137" s="18" t="s">
        <v>46</v>
      </c>
      <c r="D137" s="15" t="s">
        <v>32</v>
      </c>
      <c r="E137" s="21">
        <v>0</v>
      </c>
      <c r="F137" s="21" t="s">
        <v>1</v>
      </c>
      <c r="G137" s="21">
        <v>5</v>
      </c>
      <c r="H137" s="15" t="s">
        <v>34</v>
      </c>
    </row>
    <row r="138" spans="2:14" ht="12" customHeight="1">
      <c r="B138" s="18" t="s">
        <v>47</v>
      </c>
      <c r="D138" s="15" t="s">
        <v>35</v>
      </c>
      <c r="E138" s="21">
        <v>3</v>
      </c>
      <c r="F138" s="21" t="s">
        <v>1</v>
      </c>
      <c r="G138" s="21">
        <v>2</v>
      </c>
      <c r="H138" s="15" t="s">
        <v>2</v>
      </c>
    </row>
    <row r="139" spans="2:14" ht="12" customHeight="1">
      <c r="E139" s="21"/>
      <c r="G139" s="21"/>
      <c r="H139" s="38"/>
    </row>
    <row r="140" spans="2:14" ht="12" customHeight="1">
      <c r="C140" s="19">
        <v>29</v>
      </c>
      <c r="D140" s="17">
        <v>42457</v>
      </c>
      <c r="E140" s="21"/>
      <c r="G140" s="21"/>
      <c r="H140" s="38"/>
    </row>
    <row r="141" spans="2:14" ht="12" customHeight="1">
      <c r="B141" s="18" t="s">
        <v>57</v>
      </c>
      <c r="D141" s="15" t="s">
        <v>35</v>
      </c>
      <c r="E141" s="21">
        <v>5</v>
      </c>
      <c r="F141" s="21" t="s">
        <v>1</v>
      </c>
      <c r="G141" s="21">
        <v>0</v>
      </c>
      <c r="H141" s="15" t="s">
        <v>4</v>
      </c>
    </row>
    <row r="142" spans="2:14" ht="12" customHeight="1">
      <c r="B142" s="18" t="s">
        <v>58</v>
      </c>
      <c r="D142" s="15" t="s">
        <v>2</v>
      </c>
      <c r="E142" s="21">
        <v>0</v>
      </c>
      <c r="F142" s="21" t="s">
        <v>1</v>
      </c>
      <c r="G142" s="21">
        <v>5</v>
      </c>
      <c r="H142" s="15" t="s">
        <v>3</v>
      </c>
    </row>
    <row r="143" spans="2:14" ht="12" customHeight="1">
      <c r="B143" s="18" t="s">
        <v>59</v>
      </c>
      <c r="D143" s="15" t="s">
        <v>34</v>
      </c>
      <c r="E143" s="21" t="s">
        <v>144</v>
      </c>
      <c r="F143" s="21" t="s">
        <v>1</v>
      </c>
      <c r="G143" s="21" t="s">
        <v>145</v>
      </c>
      <c r="H143" s="7" t="s">
        <v>33</v>
      </c>
      <c r="N143" s="17"/>
    </row>
    <row r="144" spans="2:14" ht="12" customHeight="1">
      <c r="B144" s="18" t="s">
        <v>60</v>
      </c>
      <c r="D144" s="64" t="s">
        <v>116</v>
      </c>
      <c r="E144" s="21"/>
      <c r="F144" s="21" t="s">
        <v>1</v>
      </c>
      <c r="G144" s="21"/>
      <c r="H144" s="15" t="s">
        <v>32</v>
      </c>
    </row>
    <row r="145" spans="2:8" ht="12" customHeight="1">
      <c r="D145" s="64"/>
      <c r="E145" s="21"/>
      <c r="G145" s="21"/>
      <c r="H145" s="25" t="s">
        <v>146</v>
      </c>
    </row>
    <row r="146" spans="2:8" ht="12" customHeight="1">
      <c r="D146" s="64"/>
      <c r="E146" s="21"/>
      <c r="G146" s="21"/>
      <c r="H146" s="15"/>
    </row>
    <row r="147" spans="2:8" ht="12" customHeight="1">
      <c r="C147" s="19">
        <v>30</v>
      </c>
      <c r="D147" s="17">
        <v>42464</v>
      </c>
      <c r="E147" s="21"/>
      <c r="G147" s="21"/>
      <c r="H147" s="7"/>
    </row>
    <row r="148" spans="2:8" ht="12" customHeight="1">
      <c r="B148" s="18" t="s">
        <v>52</v>
      </c>
      <c r="D148" s="15" t="s">
        <v>3</v>
      </c>
      <c r="E148" s="21">
        <v>2</v>
      </c>
      <c r="F148" s="21" t="s">
        <v>1</v>
      </c>
      <c r="G148" s="21">
        <v>3</v>
      </c>
      <c r="H148" s="15" t="s">
        <v>34</v>
      </c>
    </row>
    <row r="149" spans="2:8" ht="12" customHeight="1">
      <c r="B149" s="18" t="s">
        <v>53</v>
      </c>
      <c r="D149" s="15" t="s">
        <v>4</v>
      </c>
      <c r="E149" s="21">
        <v>4</v>
      </c>
      <c r="F149" s="21" t="s">
        <v>1</v>
      </c>
      <c r="G149" s="21">
        <v>1</v>
      </c>
      <c r="H149" s="15" t="s">
        <v>2</v>
      </c>
    </row>
    <row r="150" spans="2:8" ht="12" customHeight="1">
      <c r="B150" s="18" t="s">
        <v>54</v>
      </c>
      <c r="D150" s="15" t="s">
        <v>32</v>
      </c>
      <c r="E150" s="21">
        <v>2</v>
      </c>
      <c r="F150" s="21" t="s">
        <v>1</v>
      </c>
      <c r="G150" s="21">
        <v>3</v>
      </c>
      <c r="H150" s="15" t="s">
        <v>35</v>
      </c>
    </row>
    <row r="151" spans="2:8" ht="12" customHeight="1">
      <c r="B151" s="18" t="s">
        <v>55</v>
      </c>
      <c r="D151" s="7" t="s">
        <v>33</v>
      </c>
      <c r="E151" s="21"/>
      <c r="F151" s="21" t="s">
        <v>1</v>
      </c>
      <c r="G151" s="21"/>
      <c r="H151" s="64" t="s">
        <v>116</v>
      </c>
    </row>
    <row r="152" spans="2:8" ht="12" customHeight="1">
      <c r="D152" s="64"/>
      <c r="E152" s="21"/>
      <c r="G152" s="21"/>
      <c r="H152" s="15"/>
    </row>
    <row r="153" spans="2:8" ht="12" customHeight="1">
      <c r="C153" s="19">
        <v>31</v>
      </c>
      <c r="D153" s="84" t="s">
        <v>112</v>
      </c>
      <c r="E153" s="21"/>
      <c r="G153" s="21"/>
      <c r="H153" s="22"/>
    </row>
    <row r="155" spans="2:8" ht="12" customHeight="1">
      <c r="C155" s="19">
        <v>32</v>
      </c>
      <c r="D155" s="84">
        <v>42478</v>
      </c>
      <c r="E155" s="21"/>
      <c r="G155" s="21"/>
      <c r="H155" s="15"/>
    </row>
    <row r="156" spans="2:8" ht="12" customHeight="1">
      <c r="B156" s="18" t="s">
        <v>65</v>
      </c>
      <c r="D156" s="15" t="s">
        <v>32</v>
      </c>
      <c r="E156" s="21">
        <v>1</v>
      </c>
      <c r="F156" s="21" t="s">
        <v>1</v>
      </c>
      <c r="G156" s="21">
        <v>4</v>
      </c>
      <c r="H156" s="15" t="s">
        <v>3</v>
      </c>
    </row>
    <row r="157" spans="2:8" ht="12" customHeight="1">
      <c r="B157" s="18" t="s">
        <v>66</v>
      </c>
      <c r="D157" s="15" t="s">
        <v>35</v>
      </c>
      <c r="E157" s="21">
        <v>0</v>
      </c>
      <c r="F157" s="21" t="s">
        <v>1</v>
      </c>
      <c r="G157" s="21">
        <v>5</v>
      </c>
      <c r="H157" s="7" t="s">
        <v>33</v>
      </c>
    </row>
    <row r="158" spans="2:8" ht="12" customHeight="1">
      <c r="B158" s="18" t="s">
        <v>67</v>
      </c>
      <c r="D158" s="15" t="s">
        <v>2</v>
      </c>
      <c r="E158" s="21">
        <v>0</v>
      </c>
      <c r="F158" s="21" t="s">
        <v>1</v>
      </c>
      <c r="G158" s="21">
        <v>5</v>
      </c>
      <c r="H158" s="15" t="s">
        <v>34</v>
      </c>
    </row>
    <row r="159" spans="2:8" ht="12" customHeight="1">
      <c r="B159" s="18" t="s">
        <v>68</v>
      </c>
      <c r="D159" s="64" t="s">
        <v>116</v>
      </c>
      <c r="E159" s="21"/>
      <c r="F159" s="21" t="s">
        <v>1</v>
      </c>
      <c r="G159" s="21"/>
      <c r="H159" s="15" t="s">
        <v>4</v>
      </c>
    </row>
    <row r="161" spans="2:8" ht="12" customHeight="1">
      <c r="C161" s="19">
        <v>33</v>
      </c>
      <c r="D161" s="17">
        <v>42485</v>
      </c>
    </row>
    <row r="162" spans="2:8" ht="12" customHeight="1">
      <c r="B162" s="18" t="s">
        <v>61</v>
      </c>
      <c r="D162" s="15" t="s">
        <v>3</v>
      </c>
      <c r="E162" s="74">
        <v>3</v>
      </c>
      <c r="F162" s="21" t="s">
        <v>1</v>
      </c>
      <c r="G162" s="74" t="s">
        <v>125</v>
      </c>
      <c r="H162" s="15" t="s">
        <v>35</v>
      </c>
    </row>
    <row r="163" spans="2:8" ht="12" customHeight="1">
      <c r="B163" s="18" t="s">
        <v>62</v>
      </c>
      <c r="D163" s="15" t="s">
        <v>4</v>
      </c>
      <c r="E163" s="74">
        <v>5</v>
      </c>
      <c r="F163" s="21" t="s">
        <v>1</v>
      </c>
      <c r="G163" s="74" t="s">
        <v>125</v>
      </c>
      <c r="H163" s="15" t="s">
        <v>32</v>
      </c>
    </row>
    <row r="164" spans="2:8" ht="12" customHeight="1">
      <c r="B164" s="18" t="s">
        <v>63</v>
      </c>
      <c r="D164" s="15" t="s">
        <v>34</v>
      </c>
      <c r="F164" s="21" t="s">
        <v>1</v>
      </c>
      <c r="H164" s="64" t="s">
        <v>116</v>
      </c>
    </row>
    <row r="165" spans="2:8" ht="12" customHeight="1">
      <c r="B165" s="18" t="s">
        <v>64</v>
      </c>
      <c r="D165" s="7" t="s">
        <v>33</v>
      </c>
      <c r="E165" s="74">
        <v>4</v>
      </c>
      <c r="F165" s="21" t="s">
        <v>1</v>
      </c>
      <c r="G165" s="74">
        <v>1</v>
      </c>
      <c r="H165" s="15" t="s">
        <v>2</v>
      </c>
    </row>
    <row r="167" spans="2:8" ht="12" customHeight="1">
      <c r="C167" s="19">
        <v>34</v>
      </c>
      <c r="D167" s="20">
        <v>42492</v>
      </c>
    </row>
    <row r="168" spans="2:8" ht="12" customHeight="1">
      <c r="B168" s="18" t="s">
        <v>70</v>
      </c>
      <c r="D168" s="15" t="s">
        <v>3</v>
      </c>
      <c r="E168" s="74">
        <v>1</v>
      </c>
      <c r="F168" s="21" t="s">
        <v>1</v>
      </c>
      <c r="G168" s="74">
        <v>4</v>
      </c>
      <c r="H168" s="15" t="s">
        <v>4</v>
      </c>
    </row>
    <row r="169" spans="2:8" ht="12" customHeight="1">
      <c r="B169" s="18" t="s">
        <v>71</v>
      </c>
      <c r="D169" s="15" t="s">
        <v>2</v>
      </c>
      <c r="E169" s="74"/>
      <c r="F169" s="21" t="s">
        <v>1</v>
      </c>
      <c r="G169" s="74"/>
      <c r="H169" s="64" t="s">
        <v>116</v>
      </c>
    </row>
    <row r="170" spans="2:8" ht="12" customHeight="1">
      <c r="B170" s="18" t="s">
        <v>72</v>
      </c>
      <c r="D170" s="15" t="s">
        <v>34</v>
      </c>
      <c r="E170" s="74">
        <v>4</v>
      </c>
      <c r="F170" s="21" t="s">
        <v>1</v>
      </c>
      <c r="G170" s="74">
        <v>1</v>
      </c>
      <c r="H170" s="15" t="s">
        <v>35</v>
      </c>
    </row>
    <row r="171" spans="2:8" ht="12" customHeight="1">
      <c r="B171" s="18" t="s">
        <v>73</v>
      </c>
      <c r="D171" s="7" t="s">
        <v>33</v>
      </c>
      <c r="E171" s="74">
        <v>1</v>
      </c>
      <c r="F171" s="21" t="s">
        <v>1</v>
      </c>
      <c r="G171" s="74">
        <v>4</v>
      </c>
      <c r="H171" s="15" t="s">
        <v>32</v>
      </c>
    </row>
    <row r="173" spans="2:8" ht="12" customHeight="1">
      <c r="C173" s="19">
        <v>35</v>
      </c>
      <c r="D173" s="20" t="s">
        <v>114</v>
      </c>
    </row>
    <row r="174" spans="2:8" ht="12" customHeight="1">
      <c r="D174" s="15" t="s">
        <v>35</v>
      </c>
      <c r="E174" s="21">
        <v>4</v>
      </c>
      <c r="F174" s="21" t="s">
        <v>1</v>
      </c>
      <c r="G174" s="21">
        <v>1</v>
      </c>
      <c r="H174" s="15" t="s">
        <v>32</v>
      </c>
    </row>
    <row r="175" spans="2:8" ht="12" customHeight="1">
      <c r="D175" s="15" t="s">
        <v>34</v>
      </c>
      <c r="E175" s="21">
        <v>4</v>
      </c>
      <c r="F175" s="21" t="s">
        <v>1</v>
      </c>
      <c r="G175" s="21">
        <v>1</v>
      </c>
      <c r="H175" s="15" t="s">
        <v>3</v>
      </c>
    </row>
    <row r="176" spans="2:8" ht="12" customHeight="1">
      <c r="D176" s="15" t="s">
        <v>32</v>
      </c>
      <c r="E176" s="74">
        <v>0</v>
      </c>
      <c r="F176" s="21" t="s">
        <v>1</v>
      </c>
      <c r="G176" s="74">
        <v>5</v>
      </c>
      <c r="H176" s="7" t="s">
        <v>33</v>
      </c>
    </row>
    <row r="177" spans="3:8" ht="12" customHeight="1">
      <c r="D177" s="20"/>
    </row>
    <row r="178" spans="3:8" ht="12" customHeight="1">
      <c r="C178" s="19">
        <v>36</v>
      </c>
      <c r="D178" s="20" t="s">
        <v>115</v>
      </c>
    </row>
    <row r="179" spans="3:8" ht="12" customHeight="1">
      <c r="D179" s="7"/>
      <c r="E179" s="21"/>
      <c r="G179" s="21"/>
      <c r="H179" s="15"/>
    </row>
    <row r="180" spans="3:8" ht="12" customHeight="1">
      <c r="C180" s="19">
        <v>37</v>
      </c>
      <c r="D180" s="21" t="s">
        <v>113</v>
      </c>
    </row>
    <row r="181" spans="3:8" ht="12" customHeight="1">
      <c r="D181" s="7" t="s">
        <v>33</v>
      </c>
      <c r="E181" s="74">
        <v>2</v>
      </c>
      <c r="F181" s="21" t="s">
        <v>1</v>
      </c>
      <c r="G181" s="74">
        <v>3</v>
      </c>
      <c r="H181" s="15" t="s">
        <v>34</v>
      </c>
    </row>
  </sheetData>
  <mergeCells count="4">
    <mergeCell ref="B2:H2"/>
    <mergeCell ref="B3:H3"/>
    <mergeCell ref="G117:H117"/>
    <mergeCell ref="D132:H13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/>
  </sheetViews>
  <sheetFormatPr defaultRowHeight="15"/>
  <cols>
    <col min="1" max="1" width="16.42578125" bestFit="1" customWidth="1"/>
    <col min="2" max="2" width="3.5703125" bestFit="1" customWidth="1"/>
    <col min="3" max="3" width="2.85546875" bestFit="1" customWidth="1"/>
    <col min="4" max="4" width="2.7109375" bestFit="1" customWidth="1"/>
    <col min="5" max="5" width="3.5703125" style="44" bestFit="1" customWidth="1"/>
    <col min="7" max="7" width="16.42578125" bestFit="1" customWidth="1"/>
    <col min="8" max="8" width="3.5703125" bestFit="1" customWidth="1"/>
    <col min="9" max="9" width="2.85546875" bestFit="1" customWidth="1"/>
    <col min="10" max="10" width="2.7109375" bestFit="1" customWidth="1"/>
    <col min="11" max="11" width="3.5703125" bestFit="1" customWidth="1"/>
  </cols>
  <sheetData>
    <row r="1" spans="1:5">
      <c r="A1" s="30"/>
      <c r="B1" s="40" t="s">
        <v>5</v>
      </c>
      <c r="C1" s="40" t="s">
        <v>6</v>
      </c>
      <c r="D1" s="40" t="s">
        <v>7</v>
      </c>
      <c r="E1" s="41" t="s">
        <v>8</v>
      </c>
    </row>
    <row r="2" spans="1:5">
      <c r="A2" s="7" t="s">
        <v>34</v>
      </c>
      <c r="B2" s="21">
        <v>18</v>
      </c>
      <c r="C2" s="21">
        <v>15</v>
      </c>
      <c r="D2" s="21">
        <v>3</v>
      </c>
      <c r="E2" s="64">
        <v>66</v>
      </c>
    </row>
    <row r="3" spans="1:5">
      <c r="A3" s="7" t="s">
        <v>33</v>
      </c>
      <c r="B3" s="21">
        <v>18</v>
      </c>
      <c r="C3" s="21">
        <v>15</v>
      </c>
      <c r="D3" s="21">
        <v>3</v>
      </c>
      <c r="E3" s="64">
        <v>63</v>
      </c>
    </row>
    <row r="4" spans="1:5">
      <c r="A4" s="29" t="s">
        <v>4</v>
      </c>
      <c r="B4" s="9">
        <v>18</v>
      </c>
      <c r="C4" s="9">
        <v>11</v>
      </c>
      <c r="D4" s="9">
        <v>7</v>
      </c>
      <c r="E4" s="60">
        <v>48</v>
      </c>
    </row>
    <row r="5" spans="1:5">
      <c r="A5" s="7" t="s">
        <v>3</v>
      </c>
      <c r="B5" s="21">
        <v>18</v>
      </c>
      <c r="C5" s="21">
        <v>7</v>
      </c>
      <c r="D5" s="21">
        <v>11</v>
      </c>
      <c r="E5" s="64">
        <v>39</v>
      </c>
    </row>
    <row r="6" spans="1:5">
      <c r="A6" s="7" t="s">
        <v>35</v>
      </c>
      <c r="B6" s="21">
        <v>18</v>
      </c>
      <c r="C6" s="21">
        <v>6</v>
      </c>
      <c r="D6" s="21">
        <v>12</v>
      </c>
      <c r="E6" s="64">
        <v>34</v>
      </c>
    </row>
    <row r="7" spans="1:5">
      <c r="A7" s="7" t="s">
        <v>2</v>
      </c>
      <c r="B7" s="42">
        <v>18</v>
      </c>
      <c r="C7" s="42">
        <v>6</v>
      </c>
      <c r="D7" s="42">
        <v>12</v>
      </c>
      <c r="E7" s="94">
        <v>33</v>
      </c>
    </row>
    <row r="8" spans="1:5">
      <c r="A8" s="85" t="s">
        <v>32</v>
      </c>
      <c r="B8" s="86">
        <v>18</v>
      </c>
      <c r="C8" s="86">
        <v>3</v>
      </c>
      <c r="D8" s="86">
        <v>15</v>
      </c>
      <c r="E8" s="95">
        <v>26</v>
      </c>
    </row>
    <row r="9" spans="1:5">
      <c r="A9" s="25" t="s">
        <v>9</v>
      </c>
      <c r="B9" s="21"/>
      <c r="C9" s="21"/>
      <c r="D9" s="21"/>
      <c r="E9" s="114">
        <v>6</v>
      </c>
    </row>
    <row r="10" spans="1:5">
      <c r="B10" s="43">
        <f>SUM(B2:B9)</f>
        <v>126</v>
      </c>
      <c r="C10" s="43">
        <f>SUM(C2:C9)</f>
        <v>63</v>
      </c>
      <c r="D10" s="43">
        <f>SUM(D2:D9)</f>
        <v>63</v>
      </c>
      <c r="E10" s="43">
        <f>SUM(E2:E9)</f>
        <v>315</v>
      </c>
    </row>
  </sheetData>
  <sortState ref="A2:E8">
    <sortCondition descending="1" ref="E2:E8"/>
    <sortCondition descending="1" ref="C2:C8"/>
    <sortCondition ref="D2:D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sqref="A1:C1"/>
    </sheetView>
  </sheetViews>
  <sheetFormatPr defaultRowHeight="15"/>
  <cols>
    <col min="1" max="3" width="10.140625" style="34" bestFit="1" customWidth="1"/>
    <col min="4" max="4" width="8.42578125" style="34" customWidth="1"/>
    <col min="5" max="6" width="9.85546875" style="34" bestFit="1" customWidth="1"/>
    <col min="7" max="7" width="9.5703125" style="34" bestFit="1" customWidth="1"/>
    <col min="8" max="8" width="9.42578125" style="34" hidden="1" customWidth="1"/>
  </cols>
  <sheetData>
    <row r="1" spans="1:16">
      <c r="A1" s="119" t="s">
        <v>141</v>
      </c>
      <c r="B1" s="119"/>
      <c r="C1" s="119"/>
    </row>
    <row r="2" spans="1:16" ht="15" customHeight="1">
      <c r="A2" s="71"/>
      <c r="B2" s="68" t="s">
        <v>4</v>
      </c>
      <c r="C2" s="68" t="s">
        <v>2</v>
      </c>
      <c r="D2" s="75" t="s">
        <v>38</v>
      </c>
      <c r="E2" s="68" t="s">
        <v>39</v>
      </c>
      <c r="F2" s="68" t="s">
        <v>36</v>
      </c>
      <c r="G2" s="68" t="s">
        <v>37</v>
      </c>
      <c r="H2" s="87"/>
      <c r="I2" s="88" t="s">
        <v>10</v>
      </c>
    </row>
    <row r="3" spans="1:16" ht="15" customHeight="1">
      <c r="A3" s="75" t="s">
        <v>4</v>
      </c>
      <c r="B3" s="71"/>
      <c r="C3" s="72" t="s">
        <v>117</v>
      </c>
      <c r="D3" s="93" t="s">
        <v>122</v>
      </c>
      <c r="E3" s="72" t="s">
        <v>135</v>
      </c>
      <c r="F3" s="73" t="s">
        <v>148</v>
      </c>
      <c r="G3" s="72" t="s">
        <v>117</v>
      </c>
      <c r="H3" s="89"/>
      <c r="I3" s="72" t="s">
        <v>131</v>
      </c>
    </row>
    <row r="4" spans="1:16" ht="15" customHeight="1">
      <c r="A4" s="75" t="s">
        <v>2</v>
      </c>
      <c r="B4" s="73" t="s">
        <v>117</v>
      </c>
      <c r="C4" s="71"/>
      <c r="D4" s="69" t="s">
        <v>120</v>
      </c>
      <c r="E4" s="93" t="s">
        <v>122</v>
      </c>
      <c r="F4" s="69" t="s">
        <v>119</v>
      </c>
      <c r="G4" s="72" t="s">
        <v>122</v>
      </c>
      <c r="H4" s="89"/>
      <c r="I4" s="73" t="s">
        <v>119</v>
      </c>
    </row>
    <row r="5" spans="1:16" ht="15" customHeight="1">
      <c r="A5" s="75" t="s">
        <v>38</v>
      </c>
      <c r="B5" s="76" t="s">
        <v>132</v>
      </c>
      <c r="C5" s="72" t="s">
        <v>135</v>
      </c>
      <c r="D5" s="71"/>
      <c r="E5" s="69" t="s">
        <v>135</v>
      </c>
      <c r="F5" s="70" t="s">
        <v>122</v>
      </c>
      <c r="G5" s="70" t="s">
        <v>122</v>
      </c>
      <c r="H5" s="89"/>
      <c r="I5" s="72" t="s">
        <v>135</v>
      </c>
    </row>
    <row r="6" spans="1:16" ht="15" customHeight="1">
      <c r="A6" s="68" t="s">
        <v>39</v>
      </c>
      <c r="B6" s="69" t="s">
        <v>119</v>
      </c>
      <c r="C6" s="73" t="s">
        <v>120</v>
      </c>
      <c r="D6" s="72" t="s">
        <v>117</v>
      </c>
      <c r="E6" s="71"/>
      <c r="F6" s="72" t="s">
        <v>135</v>
      </c>
      <c r="G6" s="115" t="s">
        <v>120</v>
      </c>
      <c r="H6" s="90"/>
      <c r="I6" s="72" t="s">
        <v>135</v>
      </c>
    </row>
    <row r="7" spans="1:16" ht="15" customHeight="1">
      <c r="A7" s="68" t="s">
        <v>36</v>
      </c>
      <c r="B7" s="72" t="s">
        <v>120</v>
      </c>
      <c r="C7" s="93" t="s">
        <v>119</v>
      </c>
      <c r="D7" s="70" t="s">
        <v>119</v>
      </c>
      <c r="E7" s="73" t="s">
        <v>122</v>
      </c>
      <c r="F7" s="71"/>
      <c r="G7" s="72" t="s">
        <v>120</v>
      </c>
      <c r="H7" s="89"/>
      <c r="I7" s="73" t="s">
        <v>119</v>
      </c>
    </row>
    <row r="8" spans="1:16" ht="15" customHeight="1">
      <c r="A8" s="68" t="s">
        <v>37</v>
      </c>
      <c r="B8" s="72" t="s">
        <v>122</v>
      </c>
      <c r="C8" s="72" t="s">
        <v>132</v>
      </c>
      <c r="D8" s="72" t="s">
        <v>122</v>
      </c>
      <c r="E8" s="72" t="s">
        <v>122</v>
      </c>
      <c r="F8" s="93" t="s">
        <v>122</v>
      </c>
      <c r="G8" s="71"/>
      <c r="H8" s="89"/>
      <c r="I8" s="70" t="s">
        <v>122</v>
      </c>
    </row>
    <row r="9" spans="1:16">
      <c r="A9" s="75" t="s">
        <v>10</v>
      </c>
      <c r="B9" s="69" t="s">
        <v>119</v>
      </c>
      <c r="C9" s="72" t="s">
        <v>122</v>
      </c>
      <c r="D9" s="76" t="s">
        <v>117</v>
      </c>
      <c r="E9" s="76" t="s">
        <v>119</v>
      </c>
      <c r="F9" s="76" t="s">
        <v>122</v>
      </c>
      <c r="G9" s="93" t="s">
        <v>119</v>
      </c>
      <c r="H9" s="91"/>
      <c r="I9" s="71"/>
    </row>
    <row r="10" spans="1:16">
      <c r="A10" s="120" t="s">
        <v>142</v>
      </c>
      <c r="B10" s="120"/>
      <c r="C10" s="120"/>
    </row>
    <row r="11" spans="1:16">
      <c r="A11" s="71"/>
      <c r="B11" s="68" t="s">
        <v>4</v>
      </c>
      <c r="C11" s="68" t="s">
        <v>2</v>
      </c>
      <c r="D11" s="75" t="s">
        <v>38</v>
      </c>
      <c r="E11" s="68" t="s">
        <v>39</v>
      </c>
      <c r="F11" s="68" t="s">
        <v>36</v>
      </c>
      <c r="G11" s="68" t="s">
        <v>37</v>
      </c>
      <c r="H11" s="109"/>
      <c r="I11" s="88" t="s">
        <v>10</v>
      </c>
    </row>
    <row r="12" spans="1:16">
      <c r="A12" s="75" t="s">
        <v>4</v>
      </c>
      <c r="B12" s="71"/>
      <c r="C12" s="93" t="s">
        <v>135</v>
      </c>
      <c r="D12" s="110"/>
      <c r="E12" s="111"/>
      <c r="F12" s="72" t="s">
        <v>148</v>
      </c>
      <c r="G12" s="72" t="s">
        <v>117</v>
      </c>
      <c r="H12" s="71"/>
      <c r="I12" s="112"/>
    </row>
    <row r="13" spans="1:16">
      <c r="A13" s="75" t="s">
        <v>2</v>
      </c>
      <c r="B13" s="71"/>
      <c r="C13" s="71"/>
      <c r="D13" s="72" t="s">
        <v>120</v>
      </c>
      <c r="E13" s="113"/>
      <c r="F13" s="93" t="s">
        <v>131</v>
      </c>
      <c r="G13" s="111"/>
      <c r="H13" s="71"/>
      <c r="I13" s="72" t="s">
        <v>120</v>
      </c>
    </row>
    <row r="14" spans="1:16">
      <c r="A14" s="75" t="s">
        <v>38</v>
      </c>
      <c r="B14" s="72" t="s">
        <v>132</v>
      </c>
      <c r="C14" s="111"/>
      <c r="D14" s="71"/>
      <c r="E14" s="72" t="s">
        <v>135</v>
      </c>
      <c r="F14" s="111"/>
      <c r="G14" s="72" t="s">
        <v>117</v>
      </c>
      <c r="H14" s="71"/>
      <c r="I14" s="112"/>
      <c r="P14" s="8"/>
    </row>
    <row r="15" spans="1:16">
      <c r="A15" s="68" t="s">
        <v>39</v>
      </c>
      <c r="B15" s="72" t="s">
        <v>132</v>
      </c>
      <c r="C15" s="72" t="s">
        <v>122</v>
      </c>
      <c r="D15" s="111"/>
      <c r="E15" s="71"/>
      <c r="F15" s="111"/>
      <c r="G15" s="72" t="s">
        <v>120</v>
      </c>
      <c r="H15" s="69"/>
      <c r="I15" s="112"/>
    </row>
    <row r="16" spans="1:16">
      <c r="A16" s="68" t="s">
        <v>36</v>
      </c>
      <c r="B16" s="111"/>
      <c r="C16" s="111"/>
      <c r="D16" s="72" t="s">
        <v>120</v>
      </c>
      <c r="E16" s="72" t="s">
        <v>119</v>
      </c>
      <c r="F16" s="71"/>
      <c r="G16" s="111"/>
      <c r="H16" s="73"/>
      <c r="I16" s="72" t="s">
        <v>117</v>
      </c>
    </row>
    <row r="17" spans="1:9">
      <c r="A17" s="68" t="s">
        <v>37</v>
      </c>
      <c r="B17" s="111"/>
      <c r="C17" s="72" t="s">
        <v>135</v>
      </c>
      <c r="D17" s="111"/>
      <c r="E17" s="111"/>
      <c r="F17" s="72" t="s">
        <v>117</v>
      </c>
      <c r="G17" s="110"/>
      <c r="H17" s="73"/>
      <c r="I17" s="72" t="s">
        <v>135</v>
      </c>
    </row>
    <row r="18" spans="1:9">
      <c r="A18" s="75" t="s">
        <v>10</v>
      </c>
      <c r="B18" s="72" t="s">
        <v>117</v>
      </c>
      <c r="C18" s="111"/>
      <c r="D18" s="72" t="s">
        <v>119</v>
      </c>
      <c r="E18" s="72" t="s">
        <v>131</v>
      </c>
      <c r="F18" s="111"/>
      <c r="G18" s="111"/>
      <c r="H18" s="76"/>
      <c r="I18" s="71"/>
    </row>
  </sheetData>
  <mergeCells count="2">
    <mergeCell ref="A1:C1"/>
    <mergeCell ref="A10:C1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2"/>
  <sheetViews>
    <sheetView workbookViewId="0">
      <selection activeCell="F1" sqref="F1"/>
    </sheetView>
  </sheetViews>
  <sheetFormatPr defaultRowHeight="12" customHeight="1"/>
  <cols>
    <col min="1" max="1" width="10.5703125" bestFit="1" customWidth="1"/>
    <col min="2" max="2" width="10.7109375" style="61" bestFit="1" customWidth="1"/>
    <col min="3" max="3" width="4.5703125" style="64" bestFit="1" customWidth="1"/>
    <col min="4" max="4" width="4.7109375" style="64" bestFit="1" customWidth="1"/>
    <col min="5" max="5" width="7.28515625" style="65" bestFit="1" customWidth="1"/>
    <col min="6" max="6" width="3" style="49" customWidth="1"/>
    <col min="7" max="7" width="10.5703125" style="26" bestFit="1" customWidth="1"/>
    <col min="8" max="8" width="10.7109375" style="8" bestFit="1" customWidth="1"/>
    <col min="9" max="9" width="3.42578125" style="8" bestFit="1" customWidth="1"/>
    <col min="10" max="10" width="4.85546875" style="8" bestFit="1" customWidth="1"/>
    <col min="11" max="11" width="7.28515625" style="8" bestFit="1" customWidth="1"/>
  </cols>
  <sheetData>
    <row r="1" spans="1:15" ht="12" customHeight="1">
      <c r="A1" s="45" t="s">
        <v>11</v>
      </c>
      <c r="B1" s="46" t="s">
        <v>12</v>
      </c>
      <c r="C1" s="47" t="s">
        <v>13</v>
      </c>
      <c r="D1" s="47" t="s">
        <v>14</v>
      </c>
      <c r="E1" s="48" t="s">
        <v>15</v>
      </c>
      <c r="G1" s="121" t="s">
        <v>16</v>
      </c>
      <c r="H1" s="121"/>
      <c r="I1" s="121"/>
      <c r="J1" s="121"/>
      <c r="K1" s="121"/>
    </row>
    <row r="2" spans="1:15" ht="12" customHeight="1">
      <c r="A2" s="50" t="s">
        <v>4</v>
      </c>
      <c r="B2" s="51" t="s">
        <v>18</v>
      </c>
      <c r="C2" s="52">
        <v>26</v>
      </c>
      <c r="D2" s="52">
        <v>13</v>
      </c>
      <c r="E2" s="53">
        <f t="shared" ref="E2:E36" si="0">D2/C2</f>
        <v>0.5</v>
      </c>
      <c r="G2" s="54" t="s">
        <v>11</v>
      </c>
      <c r="H2" s="46" t="s">
        <v>12</v>
      </c>
      <c r="I2" s="55" t="s">
        <v>13</v>
      </c>
      <c r="J2" s="55" t="s">
        <v>14</v>
      </c>
      <c r="K2" s="56" t="s">
        <v>15</v>
      </c>
    </row>
    <row r="3" spans="1:15" ht="12" customHeight="1">
      <c r="A3" s="50" t="s">
        <v>4</v>
      </c>
      <c r="B3" s="51" t="s">
        <v>143</v>
      </c>
      <c r="C3" s="52">
        <v>6</v>
      </c>
      <c r="D3" s="52">
        <v>1</v>
      </c>
      <c r="E3" s="53">
        <f t="shared" si="0"/>
        <v>0.16666666666666666</v>
      </c>
      <c r="G3" s="96" t="s">
        <v>37</v>
      </c>
      <c r="H3" s="97" t="s">
        <v>30</v>
      </c>
      <c r="I3" s="98">
        <v>32</v>
      </c>
      <c r="J3" s="98">
        <v>27</v>
      </c>
      <c r="K3" s="99">
        <f t="shared" ref="K3:K8" si="1">J3/I3</f>
        <v>0.84375</v>
      </c>
    </row>
    <row r="4" spans="1:15" ht="12" customHeight="1">
      <c r="A4" s="50" t="s">
        <v>4</v>
      </c>
      <c r="B4" s="51" t="s">
        <v>31</v>
      </c>
      <c r="C4" s="52">
        <v>2</v>
      </c>
      <c r="D4" s="52">
        <v>2</v>
      </c>
      <c r="E4" s="53">
        <f t="shared" si="0"/>
        <v>1</v>
      </c>
      <c r="G4" s="96" t="s">
        <v>38</v>
      </c>
      <c r="H4" s="97" t="s">
        <v>27</v>
      </c>
      <c r="I4" s="98">
        <v>34</v>
      </c>
      <c r="J4" s="98">
        <v>26</v>
      </c>
      <c r="K4" s="99">
        <f t="shared" si="1"/>
        <v>0.76470588235294112</v>
      </c>
    </row>
    <row r="5" spans="1:15" ht="12" customHeight="1">
      <c r="A5" s="50" t="s">
        <v>4</v>
      </c>
      <c r="B5" s="51" t="s">
        <v>19</v>
      </c>
      <c r="C5" s="52">
        <v>12</v>
      </c>
      <c r="D5" s="52">
        <v>11</v>
      </c>
      <c r="E5" s="53">
        <f t="shared" si="0"/>
        <v>0.91666666666666663</v>
      </c>
      <c r="G5" s="100" t="s">
        <v>24</v>
      </c>
      <c r="H5" s="97" t="s">
        <v>28</v>
      </c>
      <c r="I5" s="98">
        <v>28</v>
      </c>
      <c r="J5" s="98">
        <v>20</v>
      </c>
      <c r="K5" s="99">
        <f t="shared" si="1"/>
        <v>0.7142857142857143</v>
      </c>
    </row>
    <row r="6" spans="1:15" ht="12" customHeight="1">
      <c r="A6" s="50" t="s">
        <v>4</v>
      </c>
      <c r="B6" s="51" t="s">
        <v>124</v>
      </c>
      <c r="C6" s="52">
        <v>2</v>
      </c>
      <c r="D6" s="52">
        <v>0</v>
      </c>
      <c r="E6" s="53">
        <f t="shared" si="0"/>
        <v>0</v>
      </c>
      <c r="G6" s="96" t="s">
        <v>37</v>
      </c>
      <c r="H6" s="97" t="s">
        <v>23</v>
      </c>
      <c r="I6" s="98">
        <v>30</v>
      </c>
      <c r="J6" s="98">
        <v>21</v>
      </c>
      <c r="K6" s="99">
        <f t="shared" si="1"/>
        <v>0.7</v>
      </c>
    </row>
    <row r="7" spans="1:15" ht="12" customHeight="1">
      <c r="A7" s="50" t="s">
        <v>4</v>
      </c>
      <c r="B7" s="51" t="s">
        <v>137</v>
      </c>
      <c r="C7" s="52">
        <v>4</v>
      </c>
      <c r="D7" s="52">
        <v>0</v>
      </c>
      <c r="E7" s="53">
        <f t="shared" si="0"/>
        <v>0</v>
      </c>
      <c r="G7" s="96" t="s">
        <v>38</v>
      </c>
      <c r="H7" s="97" t="s">
        <v>22</v>
      </c>
      <c r="I7" s="98">
        <v>36</v>
      </c>
      <c r="J7" s="98">
        <v>24</v>
      </c>
      <c r="K7" s="99">
        <f t="shared" si="1"/>
        <v>0.66666666666666663</v>
      </c>
    </row>
    <row r="8" spans="1:15" ht="12" customHeight="1">
      <c r="A8" s="50" t="s">
        <v>4</v>
      </c>
      <c r="B8" s="51" t="s">
        <v>128</v>
      </c>
      <c r="C8" s="52">
        <v>8</v>
      </c>
      <c r="D8" s="52">
        <v>1</v>
      </c>
      <c r="E8" s="53">
        <f t="shared" si="0"/>
        <v>0.125</v>
      </c>
      <c r="G8" s="96" t="s">
        <v>40</v>
      </c>
      <c r="H8" s="97" t="s">
        <v>26</v>
      </c>
      <c r="I8" s="98">
        <v>18</v>
      </c>
      <c r="J8" s="98">
        <v>10</v>
      </c>
      <c r="K8" s="99">
        <f t="shared" si="1"/>
        <v>0.55555555555555558</v>
      </c>
    </row>
    <row r="9" spans="1:15" ht="12" customHeight="1">
      <c r="A9" s="29" t="s">
        <v>2</v>
      </c>
      <c r="B9" s="59" t="s">
        <v>17</v>
      </c>
      <c r="C9" s="60">
        <v>2</v>
      </c>
      <c r="D9" s="60">
        <v>2</v>
      </c>
      <c r="E9" s="57">
        <f t="shared" si="0"/>
        <v>1</v>
      </c>
      <c r="G9" s="96" t="s">
        <v>4</v>
      </c>
      <c r="H9" s="116" t="s">
        <v>18</v>
      </c>
      <c r="I9" s="98">
        <v>26</v>
      </c>
      <c r="J9" s="98">
        <v>13</v>
      </c>
      <c r="K9" s="99">
        <f t="shared" ref="K9:K14" si="2">J9/I9</f>
        <v>0.5</v>
      </c>
    </row>
    <row r="10" spans="1:15" ht="12" customHeight="1">
      <c r="A10" s="29" t="s">
        <v>2</v>
      </c>
      <c r="B10" s="59" t="s">
        <v>18</v>
      </c>
      <c r="C10" s="60">
        <v>2</v>
      </c>
      <c r="D10" s="60">
        <v>0</v>
      </c>
      <c r="E10" s="57">
        <f t="shared" si="0"/>
        <v>0</v>
      </c>
      <c r="G10" s="101" t="s">
        <v>2</v>
      </c>
      <c r="H10" s="102" t="s">
        <v>128</v>
      </c>
      <c r="I10" s="103">
        <v>24</v>
      </c>
      <c r="J10" s="103">
        <v>10</v>
      </c>
      <c r="K10" s="104">
        <f t="shared" si="2"/>
        <v>0.41666666666666669</v>
      </c>
    </row>
    <row r="11" spans="1:15" ht="12" customHeight="1">
      <c r="A11" s="29" t="s">
        <v>2</v>
      </c>
      <c r="B11" s="59" t="s">
        <v>31</v>
      </c>
      <c r="C11" s="60">
        <v>4</v>
      </c>
      <c r="D11" s="60">
        <v>2</v>
      </c>
      <c r="E11" s="57">
        <f t="shared" si="0"/>
        <v>0.5</v>
      </c>
      <c r="G11" s="101" t="s">
        <v>40</v>
      </c>
      <c r="H11" s="102" t="s">
        <v>21</v>
      </c>
      <c r="I11" s="103">
        <v>20</v>
      </c>
      <c r="J11" s="103">
        <v>8</v>
      </c>
      <c r="K11" s="104">
        <f t="shared" si="2"/>
        <v>0.4</v>
      </c>
    </row>
    <row r="12" spans="1:15" ht="12" customHeight="1">
      <c r="A12" s="29" t="s">
        <v>2</v>
      </c>
      <c r="B12" s="59" t="s">
        <v>19</v>
      </c>
      <c r="C12" s="60">
        <v>6</v>
      </c>
      <c r="D12" s="60">
        <v>6</v>
      </c>
      <c r="E12" s="57">
        <f t="shared" si="0"/>
        <v>1</v>
      </c>
      <c r="F12" s="57"/>
      <c r="G12" s="101" t="s">
        <v>40</v>
      </c>
      <c r="H12" s="105" t="s">
        <v>41</v>
      </c>
      <c r="I12" s="103">
        <v>20</v>
      </c>
      <c r="J12" s="106">
        <v>6</v>
      </c>
      <c r="K12" s="104">
        <f t="shared" si="2"/>
        <v>0.3</v>
      </c>
    </row>
    <row r="13" spans="1:15" ht="12" customHeight="1">
      <c r="A13" s="29" t="s">
        <v>2</v>
      </c>
      <c r="B13" s="59" t="s">
        <v>124</v>
      </c>
      <c r="C13" s="60">
        <v>30</v>
      </c>
      <c r="D13" s="60">
        <v>2</v>
      </c>
      <c r="E13" s="57">
        <f t="shared" si="0"/>
        <v>6.6666666666666666E-2</v>
      </c>
      <c r="F13" s="57"/>
      <c r="G13" s="107" t="s">
        <v>24</v>
      </c>
      <c r="H13" s="105" t="s">
        <v>127</v>
      </c>
      <c r="I13" s="103">
        <v>28</v>
      </c>
      <c r="J13" s="103">
        <v>8</v>
      </c>
      <c r="K13" s="104">
        <f t="shared" si="2"/>
        <v>0.2857142857142857</v>
      </c>
    </row>
    <row r="14" spans="1:15" ht="12" customHeight="1">
      <c r="A14" s="29" t="s">
        <v>2</v>
      </c>
      <c r="B14" s="59" t="s">
        <v>128</v>
      </c>
      <c r="C14" s="60">
        <v>24</v>
      </c>
      <c r="D14" s="60">
        <v>10</v>
      </c>
      <c r="E14" s="57">
        <f t="shared" si="0"/>
        <v>0.41666666666666669</v>
      </c>
      <c r="F14" s="57"/>
      <c r="G14" s="101" t="s">
        <v>2</v>
      </c>
      <c r="H14" s="102" t="s">
        <v>124</v>
      </c>
      <c r="I14" s="103">
        <v>30</v>
      </c>
      <c r="J14" s="103">
        <v>2</v>
      </c>
      <c r="K14" s="104">
        <f t="shared" si="2"/>
        <v>6.6666666666666666E-2</v>
      </c>
    </row>
    <row r="15" spans="1:15" ht="12" customHeight="1">
      <c r="A15" s="50" t="s">
        <v>38</v>
      </c>
      <c r="B15" s="58" t="s">
        <v>23</v>
      </c>
      <c r="C15" s="52">
        <v>2</v>
      </c>
      <c r="D15" s="52">
        <v>1</v>
      </c>
      <c r="E15" s="53">
        <f t="shared" si="0"/>
        <v>0.5</v>
      </c>
      <c r="F15" s="57"/>
      <c r="G15" s="29"/>
      <c r="H15" s="61"/>
      <c r="I15" s="60"/>
      <c r="J15" s="60"/>
      <c r="K15" s="57"/>
    </row>
    <row r="16" spans="1:15" ht="12" customHeight="1">
      <c r="A16" s="50" t="s">
        <v>38</v>
      </c>
      <c r="B16" s="58" t="s">
        <v>27</v>
      </c>
      <c r="C16" s="52">
        <v>34</v>
      </c>
      <c r="D16" s="52">
        <v>26</v>
      </c>
      <c r="E16" s="53">
        <f t="shared" si="0"/>
        <v>0.76470588235294112</v>
      </c>
      <c r="F16" s="57"/>
      <c r="G16" s="29"/>
      <c r="H16" s="61"/>
      <c r="I16" s="60"/>
      <c r="J16" s="60"/>
      <c r="K16" s="57"/>
      <c r="O16" s="8"/>
    </row>
    <row r="17" spans="1:12" ht="12" customHeight="1">
      <c r="A17" s="50" t="s">
        <v>38</v>
      </c>
      <c r="B17" s="58" t="s">
        <v>22</v>
      </c>
      <c r="C17" s="52">
        <v>36</v>
      </c>
      <c r="D17" s="52">
        <v>24</v>
      </c>
      <c r="E17" s="53">
        <f t="shared" si="0"/>
        <v>0.66666666666666663</v>
      </c>
      <c r="F17" s="57"/>
      <c r="G17" s="29"/>
      <c r="H17" s="59"/>
      <c r="I17" s="60"/>
      <c r="J17" s="60"/>
      <c r="K17" s="57"/>
    </row>
    <row r="18" spans="1:12" ht="12" customHeight="1">
      <c r="A18" s="29" t="s">
        <v>40</v>
      </c>
      <c r="B18" s="61" t="s">
        <v>26</v>
      </c>
      <c r="C18" s="60">
        <v>18</v>
      </c>
      <c r="D18" s="60">
        <v>10</v>
      </c>
      <c r="E18" s="57">
        <f t="shared" si="0"/>
        <v>0.55555555555555558</v>
      </c>
      <c r="F18" s="57"/>
      <c r="G18" s="29"/>
      <c r="H18" s="59"/>
      <c r="I18" s="60"/>
      <c r="J18" s="60"/>
      <c r="K18" s="57"/>
      <c r="L18" s="8"/>
    </row>
    <row r="19" spans="1:12" ht="12" customHeight="1">
      <c r="A19" s="29" t="s">
        <v>40</v>
      </c>
      <c r="B19" s="59" t="s">
        <v>21</v>
      </c>
      <c r="C19" s="60">
        <v>20</v>
      </c>
      <c r="D19" s="60">
        <v>8</v>
      </c>
      <c r="E19" s="57">
        <f t="shared" si="0"/>
        <v>0.4</v>
      </c>
      <c r="F19" s="57"/>
      <c r="G19" s="29"/>
      <c r="H19" s="59"/>
      <c r="I19" s="60"/>
      <c r="J19" s="60"/>
      <c r="K19" s="57"/>
      <c r="L19" s="8"/>
    </row>
    <row r="20" spans="1:12" ht="12" customHeight="1">
      <c r="A20" s="29" t="s">
        <v>40</v>
      </c>
      <c r="B20" s="61" t="s">
        <v>41</v>
      </c>
      <c r="C20" s="60">
        <v>20</v>
      </c>
      <c r="D20" s="62">
        <v>6</v>
      </c>
      <c r="E20" s="57">
        <f t="shared" si="0"/>
        <v>0.3</v>
      </c>
      <c r="F20" s="57"/>
      <c r="G20" s="29"/>
      <c r="H20" s="59"/>
      <c r="I20" s="60"/>
      <c r="J20" s="60"/>
      <c r="K20" s="57"/>
      <c r="L20" s="8"/>
    </row>
    <row r="21" spans="1:12" ht="12" customHeight="1">
      <c r="A21" s="29" t="s">
        <v>40</v>
      </c>
      <c r="B21" s="61" t="s">
        <v>30</v>
      </c>
      <c r="C21" s="60">
        <v>2</v>
      </c>
      <c r="D21" s="62">
        <v>2</v>
      </c>
      <c r="E21" s="57">
        <f t="shared" si="0"/>
        <v>1</v>
      </c>
      <c r="F21" s="57"/>
      <c r="G21" s="29"/>
      <c r="H21" s="61"/>
      <c r="I21" s="60"/>
      <c r="J21" s="60"/>
      <c r="K21" s="57"/>
      <c r="L21" s="8"/>
    </row>
    <row r="22" spans="1:12" ht="12" customHeight="1">
      <c r="A22" s="29" t="s">
        <v>40</v>
      </c>
      <c r="B22" s="61" t="s">
        <v>147</v>
      </c>
      <c r="C22" s="60">
        <v>4</v>
      </c>
      <c r="D22" s="62">
        <v>0</v>
      </c>
      <c r="E22" s="57">
        <f t="shared" si="0"/>
        <v>0</v>
      </c>
      <c r="F22" s="57"/>
      <c r="G22" s="29"/>
      <c r="H22" s="61"/>
      <c r="I22" s="60"/>
      <c r="J22" s="60"/>
      <c r="K22" s="57"/>
      <c r="L22" s="8"/>
    </row>
    <row r="23" spans="1:12" ht="12" customHeight="1">
      <c r="A23" s="50" t="s">
        <v>36</v>
      </c>
      <c r="B23" s="58" t="s">
        <v>136</v>
      </c>
      <c r="C23" s="52">
        <v>16</v>
      </c>
      <c r="D23" s="52">
        <v>0</v>
      </c>
      <c r="E23" s="53">
        <f t="shared" si="0"/>
        <v>0</v>
      </c>
      <c r="F23" s="57"/>
      <c r="G23" s="29"/>
      <c r="H23" s="59"/>
      <c r="I23" s="60"/>
      <c r="J23" s="60"/>
      <c r="K23" s="57"/>
      <c r="L23" s="8"/>
    </row>
    <row r="24" spans="1:12" ht="12" customHeight="1">
      <c r="A24" s="50" t="s">
        <v>36</v>
      </c>
      <c r="B24" s="58" t="s">
        <v>23</v>
      </c>
      <c r="C24" s="52">
        <v>6</v>
      </c>
      <c r="D24" s="52">
        <v>4</v>
      </c>
      <c r="E24" s="53">
        <f t="shared" si="0"/>
        <v>0.66666666666666663</v>
      </c>
      <c r="F24" s="57"/>
      <c r="G24" s="29"/>
      <c r="H24" s="59"/>
      <c r="I24" s="60"/>
      <c r="J24" s="60"/>
      <c r="K24" s="57"/>
      <c r="L24" s="8"/>
    </row>
    <row r="25" spans="1:12" ht="12" customHeight="1">
      <c r="A25" s="50" t="s">
        <v>36</v>
      </c>
      <c r="B25" s="58" t="s">
        <v>118</v>
      </c>
      <c r="C25" s="52">
        <v>2</v>
      </c>
      <c r="D25" s="52">
        <v>0</v>
      </c>
      <c r="E25" s="53">
        <f t="shared" si="0"/>
        <v>0</v>
      </c>
      <c r="F25" s="57"/>
      <c r="G25" s="29"/>
      <c r="H25" s="61"/>
      <c r="I25" s="60"/>
      <c r="J25" s="62"/>
      <c r="K25" s="57"/>
      <c r="L25" s="8"/>
    </row>
    <row r="26" spans="1:12" ht="12" customHeight="1">
      <c r="A26" s="50" t="s">
        <v>36</v>
      </c>
      <c r="B26" s="58" t="s">
        <v>25</v>
      </c>
      <c r="C26" s="52">
        <v>4</v>
      </c>
      <c r="D26" s="52">
        <v>2</v>
      </c>
      <c r="E26" s="53">
        <f t="shared" si="0"/>
        <v>0.5</v>
      </c>
      <c r="F26" s="57"/>
      <c r="G26" s="29"/>
      <c r="H26" s="61"/>
      <c r="I26" s="60"/>
      <c r="J26" s="60"/>
      <c r="K26" s="57"/>
      <c r="L26" s="8"/>
    </row>
    <row r="27" spans="1:12" ht="12" customHeight="1">
      <c r="A27" s="50" t="s">
        <v>36</v>
      </c>
      <c r="B27" s="58" t="s">
        <v>42</v>
      </c>
      <c r="C27" s="52">
        <v>12</v>
      </c>
      <c r="D27" s="52">
        <v>1</v>
      </c>
      <c r="E27" s="53">
        <f t="shared" si="0"/>
        <v>8.3333333333333329E-2</v>
      </c>
      <c r="F27" s="57"/>
      <c r="G27" s="29"/>
      <c r="H27" s="59"/>
      <c r="I27" s="60"/>
      <c r="J27" s="60"/>
      <c r="K27" s="57"/>
      <c r="L27" s="8"/>
    </row>
    <row r="28" spans="1:12" ht="12" customHeight="1">
      <c r="A28" s="50" t="s">
        <v>36</v>
      </c>
      <c r="B28" s="58" t="s">
        <v>147</v>
      </c>
      <c r="C28" s="52">
        <v>6</v>
      </c>
      <c r="D28" s="52">
        <v>2</v>
      </c>
      <c r="E28" s="53">
        <f t="shared" si="0"/>
        <v>0.33333333333333331</v>
      </c>
      <c r="F28" s="57"/>
      <c r="G28" s="29"/>
      <c r="H28" s="59"/>
      <c r="I28" s="60"/>
      <c r="J28" s="60"/>
      <c r="K28" s="57"/>
      <c r="L28" s="8"/>
    </row>
    <row r="29" spans="1:12" ht="12" customHeight="1">
      <c r="A29" s="50" t="s">
        <v>36</v>
      </c>
      <c r="B29" s="58" t="s">
        <v>20</v>
      </c>
      <c r="C29" s="52">
        <v>14</v>
      </c>
      <c r="D29" s="52">
        <v>11</v>
      </c>
      <c r="E29" s="53">
        <f t="shared" si="0"/>
        <v>0.7857142857142857</v>
      </c>
      <c r="F29" s="57"/>
      <c r="G29" s="29"/>
      <c r="H29" s="59"/>
      <c r="I29" s="60"/>
      <c r="J29" s="60"/>
      <c r="K29" s="57"/>
      <c r="L29" s="8"/>
    </row>
    <row r="30" spans="1:12" ht="12" customHeight="1">
      <c r="A30" s="29" t="s">
        <v>37</v>
      </c>
      <c r="B30" s="61" t="s">
        <v>23</v>
      </c>
      <c r="C30" s="60">
        <v>30</v>
      </c>
      <c r="D30" s="60">
        <v>21</v>
      </c>
      <c r="E30" s="57">
        <f t="shared" si="0"/>
        <v>0.7</v>
      </c>
      <c r="F30" s="57"/>
      <c r="G30" s="29"/>
      <c r="H30" s="59"/>
      <c r="I30" s="60"/>
      <c r="J30" s="60"/>
      <c r="K30" s="57"/>
      <c r="L30" s="8"/>
    </row>
    <row r="31" spans="1:12" ht="12" customHeight="1">
      <c r="A31" s="29" t="s">
        <v>37</v>
      </c>
      <c r="B31" s="61" t="s">
        <v>118</v>
      </c>
      <c r="C31" s="60">
        <v>2</v>
      </c>
      <c r="D31" s="60">
        <v>0</v>
      </c>
      <c r="E31" s="57">
        <f t="shared" si="0"/>
        <v>0</v>
      </c>
      <c r="F31" s="57"/>
      <c r="G31" s="29"/>
      <c r="H31" s="61"/>
      <c r="I31" s="60"/>
      <c r="J31" s="60"/>
      <c r="K31" s="57"/>
      <c r="L31" s="8"/>
    </row>
    <row r="32" spans="1:12" ht="12" customHeight="1">
      <c r="A32" s="29" t="s">
        <v>37</v>
      </c>
      <c r="B32" s="61" t="s">
        <v>30</v>
      </c>
      <c r="C32" s="60">
        <v>32</v>
      </c>
      <c r="D32" s="60">
        <v>27</v>
      </c>
      <c r="E32" s="57">
        <f t="shared" si="0"/>
        <v>0.84375</v>
      </c>
      <c r="F32" s="57"/>
      <c r="G32" s="29"/>
      <c r="H32" s="61"/>
      <c r="I32" s="60"/>
      <c r="J32" s="62"/>
      <c r="K32" s="57"/>
      <c r="L32" s="8"/>
    </row>
    <row r="33" spans="1:12" ht="12" customHeight="1">
      <c r="A33" s="92" t="s">
        <v>24</v>
      </c>
      <c r="B33" s="58" t="s">
        <v>29</v>
      </c>
      <c r="C33" s="52">
        <v>2</v>
      </c>
      <c r="D33" s="52">
        <v>1</v>
      </c>
      <c r="E33" s="53">
        <f t="shared" si="0"/>
        <v>0.5</v>
      </c>
      <c r="F33" s="57"/>
      <c r="G33" s="29"/>
      <c r="H33" s="61"/>
      <c r="I33" s="60"/>
      <c r="J33" s="62"/>
      <c r="K33" s="57"/>
      <c r="L33" s="8"/>
    </row>
    <row r="34" spans="1:12" ht="12" customHeight="1">
      <c r="A34" s="92" t="s">
        <v>24</v>
      </c>
      <c r="B34" s="58" t="s">
        <v>139</v>
      </c>
      <c r="C34" s="52">
        <v>2</v>
      </c>
      <c r="D34" s="52">
        <v>0</v>
      </c>
      <c r="E34" s="53">
        <f t="shared" si="0"/>
        <v>0</v>
      </c>
      <c r="F34" s="57"/>
      <c r="G34" s="29"/>
      <c r="H34" s="61"/>
      <c r="I34" s="60"/>
      <c r="J34" s="60"/>
      <c r="K34" s="57"/>
      <c r="L34" s="8"/>
    </row>
    <row r="35" spans="1:12" ht="12" customHeight="1">
      <c r="A35" s="92" t="s">
        <v>24</v>
      </c>
      <c r="B35" s="58" t="s">
        <v>127</v>
      </c>
      <c r="C35" s="52">
        <v>28</v>
      </c>
      <c r="D35" s="52">
        <v>8</v>
      </c>
      <c r="E35" s="53">
        <f t="shared" si="0"/>
        <v>0.2857142857142857</v>
      </c>
      <c r="F35" s="57"/>
      <c r="G35" s="29"/>
      <c r="H35" s="61"/>
      <c r="I35" s="60"/>
      <c r="J35" s="60"/>
      <c r="K35" s="57"/>
      <c r="L35" s="8"/>
    </row>
    <row r="36" spans="1:12" ht="12" customHeight="1">
      <c r="A36" s="92" t="s">
        <v>24</v>
      </c>
      <c r="B36" s="58" t="s">
        <v>28</v>
      </c>
      <c r="C36" s="52">
        <v>28</v>
      </c>
      <c r="D36" s="52">
        <v>20</v>
      </c>
      <c r="E36" s="53">
        <f t="shared" si="0"/>
        <v>0.7142857142857143</v>
      </c>
      <c r="F36" s="57"/>
      <c r="G36" s="63"/>
      <c r="H36" s="61"/>
      <c r="I36" s="60"/>
      <c r="J36" s="60"/>
      <c r="K36" s="57"/>
      <c r="L36" s="8"/>
    </row>
    <row r="37" spans="1:12" ht="12" customHeight="1">
      <c r="A37" s="63"/>
      <c r="C37" s="60"/>
      <c r="D37" s="60"/>
      <c r="E37" s="57"/>
      <c r="F37" s="57"/>
      <c r="G37" s="63"/>
      <c r="H37" s="61"/>
      <c r="I37" s="60"/>
      <c r="J37" s="60"/>
      <c r="K37" s="57"/>
      <c r="L37" s="8"/>
    </row>
    <row r="38" spans="1:12" ht="12" customHeight="1">
      <c r="A38" s="29"/>
      <c r="B38" s="59"/>
      <c r="C38" s="67">
        <f>SUM(C2:C36)</f>
        <v>448</v>
      </c>
      <c r="D38" s="67">
        <f>SUM(D2:D36)</f>
        <v>224</v>
      </c>
      <c r="E38" s="57"/>
      <c r="F38" s="57"/>
      <c r="L38" s="8"/>
    </row>
    <row r="39" spans="1:12" ht="12" customHeight="1">
      <c r="F39" s="57"/>
      <c r="G39" s="29"/>
      <c r="H39" s="59"/>
      <c r="I39" s="60"/>
      <c r="J39" s="60"/>
      <c r="K39" s="57"/>
      <c r="L39" s="8"/>
    </row>
    <row r="40" spans="1:12" ht="12" customHeight="1">
      <c r="F40" s="57"/>
      <c r="G40" s="29"/>
      <c r="H40" s="59"/>
      <c r="I40" s="60"/>
      <c r="J40" s="60"/>
      <c r="K40" s="57"/>
      <c r="L40" s="8"/>
    </row>
    <row r="41" spans="1:12" ht="12" customHeight="1">
      <c r="F41" s="57"/>
      <c r="G41" s="29"/>
      <c r="H41" s="61"/>
      <c r="I41" s="60"/>
      <c r="J41" s="62"/>
      <c r="K41" s="57"/>
      <c r="L41" s="8"/>
    </row>
    <row r="42" spans="1:12" ht="12" customHeight="1">
      <c r="F42" s="57"/>
      <c r="G42" s="29"/>
      <c r="H42" s="61"/>
      <c r="I42" s="60"/>
      <c r="J42" s="62"/>
      <c r="K42" s="57"/>
      <c r="L42" s="8"/>
    </row>
    <row r="43" spans="1:12" ht="12" customHeight="1">
      <c r="F43" s="57"/>
      <c r="G43" s="63"/>
      <c r="H43" s="61"/>
      <c r="I43" s="60"/>
      <c r="J43" s="60"/>
      <c r="K43" s="57"/>
      <c r="L43" s="8"/>
    </row>
    <row r="44" spans="1:12" ht="12" customHeight="1">
      <c r="F44" s="57"/>
      <c r="G44" s="63"/>
      <c r="H44" s="61"/>
      <c r="I44" s="60"/>
      <c r="J44" s="60"/>
      <c r="K44" s="57"/>
      <c r="L44" s="8"/>
    </row>
    <row r="45" spans="1:12" ht="12" customHeight="1">
      <c r="F45" s="57"/>
      <c r="G45" s="29"/>
      <c r="H45" s="59"/>
      <c r="I45" s="60"/>
      <c r="J45" s="60"/>
      <c r="K45" s="57"/>
      <c r="L45" s="8"/>
    </row>
    <row r="46" spans="1:12" ht="12" customHeight="1">
      <c r="F46" s="57"/>
      <c r="G46" s="29"/>
      <c r="I46" s="60"/>
      <c r="J46" s="62"/>
      <c r="K46" s="57"/>
      <c r="L46" s="8"/>
    </row>
    <row r="47" spans="1:12" ht="12" customHeight="1">
      <c r="F47" s="57"/>
      <c r="G47" s="29"/>
      <c r="H47" s="61"/>
      <c r="I47" s="60"/>
      <c r="J47" s="62"/>
      <c r="K47" s="57"/>
      <c r="L47" s="8"/>
    </row>
    <row r="48" spans="1:12" ht="12" customHeight="1">
      <c r="F48" s="57"/>
      <c r="G48" s="29"/>
      <c r="H48" s="61"/>
      <c r="I48" s="60"/>
      <c r="J48" s="62"/>
      <c r="K48" s="57"/>
      <c r="L48" s="8"/>
    </row>
    <row r="49" spans="7:12" ht="12" customHeight="1">
      <c r="G49" s="29"/>
      <c r="H49" s="61"/>
      <c r="I49" s="60"/>
      <c r="J49" s="62"/>
      <c r="K49" s="57"/>
      <c r="L49" s="8"/>
    </row>
    <row r="50" spans="7:12" ht="12" customHeight="1">
      <c r="G50" s="29"/>
      <c r="H50" s="61"/>
      <c r="I50" s="60"/>
      <c r="J50" s="62"/>
      <c r="K50" s="57"/>
      <c r="L50" s="8"/>
    </row>
    <row r="51" spans="7:12" ht="12" customHeight="1">
      <c r="G51" s="63"/>
      <c r="H51" s="61"/>
      <c r="I51" s="60"/>
      <c r="J51" s="60"/>
      <c r="K51" s="57"/>
      <c r="L51" s="8"/>
    </row>
    <row r="52" spans="7:12" ht="12" customHeight="1">
      <c r="G52" s="8"/>
      <c r="H52" s="61"/>
      <c r="I52" s="67"/>
      <c r="J52" s="67"/>
      <c r="K52" s="49"/>
    </row>
  </sheetData>
  <sortState ref="A2:E37">
    <sortCondition ref="A2:A37"/>
    <sortCondition ref="B2:B37"/>
  </sortState>
  <mergeCells count="1">
    <mergeCell ref="G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Results</vt:lpstr>
      <vt:lpstr>Table</vt:lpstr>
      <vt:lpstr>Matrix</vt:lpstr>
      <vt:lpstr>Aves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Spero</dc:creator>
  <cp:lastModifiedBy>John Spero</cp:lastModifiedBy>
  <dcterms:created xsi:type="dcterms:W3CDTF">2014-09-18T12:14:10Z</dcterms:created>
  <dcterms:modified xsi:type="dcterms:W3CDTF">2016-05-15T10:11:55Z</dcterms:modified>
</cp:coreProperties>
</file>